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tockportcouncil-my.sharepoint.com/personal/joanne_beese_stockport_gov_uk/Documents/Documents/NW Dataset/Q3/"/>
    </mc:Choice>
  </mc:AlternateContent>
  <xr:revisionPtr revIDLastSave="159" documentId="8_{DD330B1C-B5B4-4A67-BD43-0682C1B5F796}" xr6:coauthVersionLast="47" xr6:coauthVersionMax="47" xr10:uidLastSave="{EAF05A13-97D9-4D17-B4B9-7A2B8E482265}"/>
  <bookViews>
    <workbookView xWindow="-28920" yWindow="-120" windowWidth="29040" windowHeight="15720" activeTab="2" xr2:uid="{2C34E669-D7F1-4D3A-8F20-18ADC5412057}"/>
  </bookViews>
  <sheets>
    <sheet name="Front Page" sheetId="7" r:id="rId1"/>
    <sheet name="Measures" sheetId="3" r:id="rId2"/>
    <sheet name="Definitions" sheetId="5" r:id="rId3"/>
    <sheet name="Lookups" sheetId="4" state="hidden" r:id="rId4"/>
  </sheets>
  <externalReferences>
    <externalReference r:id="rId5"/>
  </externalReferences>
  <definedNames>
    <definedName name="__123Graph_ADUMMY" hidden="1">[1]weekly!#REF!</definedName>
    <definedName name="__123Graph_AMAIN" hidden="1">[1]weekly!#REF!</definedName>
    <definedName name="__123Graph_AMONTHLY" hidden="1">[1]weekly!#REF!</definedName>
    <definedName name="__123Graph_AMONTHLY2" hidden="1">[1]weekly!#REF!</definedName>
    <definedName name="__123Graph_BDUMMY" hidden="1">[1]weekly!#REF!</definedName>
    <definedName name="__123Graph_BMAIN" hidden="1">[1]weekly!#REF!</definedName>
    <definedName name="__123Graph_BMONTHLY" hidden="1">[1]weekly!#REF!</definedName>
    <definedName name="__123Graph_BMONTHLY2" hidden="1">[1]weekly!#REF!</definedName>
    <definedName name="__123Graph_CDUMMY" hidden="1">[1]weekly!#REF!</definedName>
    <definedName name="__123Graph_CMONTHLY" hidden="1">[1]weekly!#REF!</definedName>
    <definedName name="__123Graph_CMONTHLY2" hidden="1">[1]weekly!#REF!</definedName>
    <definedName name="__123Graph_DMONTHLY2" hidden="1">[1]weekly!#REF!</definedName>
    <definedName name="__123Graph_EMONTHLY2" hidden="1">[1]weekly!#REF!</definedName>
    <definedName name="__123Graph_FMONTHLY2" hidden="1">[1]weekly!#REF!</definedName>
    <definedName name="__123Graph_XMAIN" hidden="1">[1]weekly!#REF!</definedName>
    <definedName name="__123Graph_XMONTHLY" hidden="1">[1]weekly!#REF!</definedName>
    <definedName name="__123Graph_XMONTHLY2" hidden="1">[1]weekly!#REF!</definedName>
    <definedName name="_xlnm._FilterDatabase" hidden="1">#REF!</definedName>
    <definedName name="_Hlk89329876" localSheetId="2">Definitions!#REF!</definedName>
    <definedName name="_Order1" hidden="1">255</definedName>
    <definedName name="_Order2" hidden="1">0</definedName>
    <definedName name="NewClass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7" i="3" l="1"/>
  <c r="F48" i="3"/>
  <c r="F49" i="3"/>
  <c r="F50" i="3"/>
  <c r="F51" i="3"/>
  <c r="F52" i="3"/>
  <c r="F62" i="3"/>
  <c r="F46" i="3"/>
  <c r="F60" i="3"/>
  <c r="F61" i="3"/>
  <c r="F63" i="3"/>
  <c r="F64" i="3"/>
  <c r="F65" i="3"/>
  <c r="F66" i="3"/>
  <c r="F67" i="3"/>
  <c r="F68" i="3"/>
  <c r="F69" i="3"/>
  <c r="F70" i="3"/>
  <c r="F58" i="3"/>
  <c r="F59" i="3"/>
  <c r="F53" i="3"/>
  <c r="F34" i="3"/>
  <c r="F35" i="3"/>
  <c r="F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6" i="3"/>
  <c r="F37" i="3"/>
  <c r="F38" i="3"/>
  <c r="F39" i="3"/>
  <c r="F40" i="3"/>
  <c r="F41" i="3"/>
  <c r="F42" i="3"/>
  <c r="F43" i="3"/>
  <c r="F44" i="3"/>
  <c r="F45" i="3"/>
  <c r="F54" i="3"/>
  <c r="F55" i="3"/>
  <c r="F56" i="3"/>
  <c r="F57" i="3"/>
</calcChain>
</file>

<file path=xl/sharedStrings.xml><?xml version="1.0" encoding="utf-8"?>
<sst xmlns="http://schemas.openxmlformats.org/spreadsheetml/2006/main" count="747" uniqueCount="358">
  <si>
    <t>North East</t>
  </si>
  <si>
    <t>Region</t>
  </si>
  <si>
    <t>Measure year</t>
  </si>
  <si>
    <t>Measure quarter</t>
  </si>
  <si>
    <t>Measure ID</t>
  </si>
  <si>
    <t>Measure value</t>
  </si>
  <si>
    <t>Measure quality</t>
  </si>
  <si>
    <t>North West</t>
  </si>
  <si>
    <t>Yorkshire and The Humber</t>
  </si>
  <si>
    <t>East Midlands</t>
  </si>
  <si>
    <t>West Midlands</t>
  </si>
  <si>
    <t>East of England</t>
  </si>
  <si>
    <t>London</t>
  </si>
  <si>
    <t>South East</t>
  </si>
  <si>
    <t>South West</t>
  </si>
  <si>
    <t>Measure name</t>
  </si>
  <si>
    <t>Definition for collection</t>
  </si>
  <si>
    <t>Example outputs from reporting</t>
  </si>
  <si>
    <t>Number
Rate per 10,000 aged 0-17</t>
  </si>
  <si>
    <t>Description</t>
  </si>
  <si>
    <t>Good</t>
  </si>
  <si>
    <t>Possible issues</t>
  </si>
  <si>
    <t>Possible issues (e.g. known errors unresolved, unvalidated data which typically requires validation prior to use, known partial data availability, etc.)</t>
  </si>
  <si>
    <t>No significant issues</t>
  </si>
  <si>
    <t>Other</t>
  </si>
  <si>
    <t>Yes</t>
  </si>
  <si>
    <t>No</t>
  </si>
  <si>
    <t>-</t>
  </si>
  <si>
    <t>No data provided</t>
  </si>
  <si>
    <t>Combined front door</t>
  </si>
  <si>
    <t>EH only front door</t>
  </si>
  <si>
    <t>Targeted support only</t>
  </si>
  <si>
    <t>Targeted + partnership</t>
  </si>
  <si>
    <t>X201</t>
  </si>
  <si>
    <t>X202</t>
  </si>
  <si>
    <t>Open cases</t>
  </si>
  <si>
    <t>Open cases + assessments</t>
  </si>
  <si>
    <t>X204</t>
  </si>
  <si>
    <t>X207</t>
  </si>
  <si>
    <t>Topic / Question</t>
  </si>
  <si>
    <t>Guidance notes</t>
  </si>
  <si>
    <t>Reporting process</t>
  </si>
  <si>
    <t>Reporting format</t>
  </si>
  <si>
    <t>Measure selection</t>
  </si>
  <si>
    <t>Population data</t>
  </si>
  <si>
    <t>Population data for calculation of "rate per 10,000" will be drawn from mid-year population estimates for the appropriate (or most recent available) reporting period.</t>
  </si>
  <si>
    <t>Further questions</t>
  </si>
  <si>
    <t>Measures,  rates and percentages</t>
  </si>
  <si>
    <t xml:space="preserve">Memoranda of Understanding </t>
  </si>
  <si>
    <t>Outcomes met</t>
  </si>
  <si>
    <t>X209</t>
  </si>
  <si>
    <t>Includes outcomes partially met</t>
  </si>
  <si>
    <t>Priority Area</t>
  </si>
  <si>
    <t>Why is this important?</t>
  </si>
  <si>
    <t>NWC1.1</t>
  </si>
  <si>
    <t>Children’s needs are identified early and effectively responded to</t>
  </si>
  <si>
    <t>LSCP Name</t>
  </si>
  <si>
    <t>NWC1.1a</t>
  </si>
  <si>
    <t>NWC1.1b</t>
  </si>
  <si>
    <t>NWC1.1c</t>
  </si>
  <si>
    <t>NWC1.1d</t>
  </si>
  <si>
    <t>NWC1.1e</t>
  </si>
  <si>
    <t>NWC1.1f</t>
  </si>
  <si>
    <t>NWC1.1g</t>
  </si>
  <si>
    <t>NWC1.1h</t>
  </si>
  <si>
    <t>NWC1.1i</t>
  </si>
  <si>
    <t>NWC1.1j</t>
  </si>
  <si>
    <t>NWC1.2</t>
  </si>
  <si>
    <t>NWC1.2a</t>
  </si>
  <si>
    <t>Referrals</t>
  </si>
  <si>
    <t>Referrals (Source: Individual)</t>
  </si>
  <si>
    <t>Referrals (Source: Schools)</t>
  </si>
  <si>
    <t>Referrals (Source: Education Services)</t>
  </si>
  <si>
    <t>Referrals (Source: Health Services)</t>
  </si>
  <si>
    <t>Referrals (Source: Housing)</t>
  </si>
  <si>
    <t>Referrals (Source: LA Services)</t>
  </si>
  <si>
    <t>Referrals (Source: Police)</t>
  </si>
  <si>
    <t>Referrals (Source: Other Legal Agency)</t>
  </si>
  <si>
    <t>Referrals (Source: Other)</t>
  </si>
  <si>
    <t>Referrals (Source: Anonymous)</t>
  </si>
  <si>
    <t>Referrals (Source: Unknown)</t>
  </si>
  <si>
    <t>Children are protected from harm</t>
  </si>
  <si>
    <t>Number of Referrals to children’s social care, as reported by your LA in the national CIN Census. 
11 supplementary measures providing breakdown of the above figure by source, as per CIN Census definitions.</t>
  </si>
  <si>
    <t xml:space="preserve">Number of Referrals to children’s social care, as reported by your LA in the national CIN Census. </t>
  </si>
  <si>
    <t>S47s</t>
  </si>
  <si>
    <t>Number of Section 47 enquiries completed in the period, as reported from by your LA in the national CIN Census.</t>
  </si>
  <si>
    <t>ICPCs</t>
  </si>
  <si>
    <t>Number of Initial Child Protection Conferences completed in the period, as reported from by your LA in the national CIN Census.</t>
  </si>
  <si>
    <t>Police Powers of Protection</t>
  </si>
  <si>
    <t>Repeat CPP (Two Years)</t>
  </si>
  <si>
    <t>Family Group Decision Meeting Offered</t>
  </si>
  <si>
    <t>Family Group Decision Meeting Held</t>
  </si>
  <si>
    <t>Initial Health Assessment Timeliness</t>
  </si>
  <si>
    <t>Children are effectively safeguarded, and their welfare promoted</t>
  </si>
  <si>
    <t>Number
Rate per 10,000 aged 0-17
Proportion of all contacts</t>
  </si>
  <si>
    <t>Number
Rate per 10,000 aged 0-17
Proportion of all referrals</t>
  </si>
  <si>
    <t>Number of children with a Child Protection Plan starting in the period.
In the unlikely event that a single child has multiple Child Protection Plans starting in the same period, count each individually i.e. multiple rows per child.</t>
  </si>
  <si>
    <t>Of those children becoming subject to a child protection plan in the period, the number for whom this represents a second or subsequent plan (having had a previous plan at any point in the past 2 years)</t>
  </si>
  <si>
    <t>Number of children with an open Child Protection Plan as at the end of the period.</t>
  </si>
  <si>
    <t xml:space="preserve">Number of FGDMs offered to families in the reporting period. </t>
  </si>
  <si>
    <t>Number
Rate per 10,000 aged 0-17
Proportion of new CPP</t>
  </si>
  <si>
    <t>Number</t>
  </si>
  <si>
    <t xml:space="preserve">Number of FGDMs held in the reporting period. </t>
  </si>
  <si>
    <t>NWC1.3</t>
  </si>
  <si>
    <t>NWC1.4</t>
  </si>
  <si>
    <t>NWC2.1</t>
  </si>
  <si>
    <t>NWC2.2</t>
  </si>
  <si>
    <t>NWC.2.2a</t>
  </si>
  <si>
    <t>NWC.2.2b</t>
  </si>
  <si>
    <t>NWC.2.2c</t>
  </si>
  <si>
    <t>NWC.2.2d</t>
  </si>
  <si>
    <t>NWC.2.2e</t>
  </si>
  <si>
    <t>NWC.2.2f</t>
  </si>
  <si>
    <t>NWC.2.2g</t>
  </si>
  <si>
    <t>NWC.2.2h</t>
  </si>
  <si>
    <t>NWC.2.2i</t>
  </si>
  <si>
    <t>NWC.2.2j</t>
  </si>
  <si>
    <t>NWC.2.2k</t>
  </si>
  <si>
    <t>NWC1.1k</t>
  </si>
  <si>
    <t>NWC2.3</t>
  </si>
  <si>
    <t>NWC2.4</t>
  </si>
  <si>
    <t>NWC3.1</t>
  </si>
  <si>
    <t>NWC3.2</t>
  </si>
  <si>
    <t>NWC3.3</t>
  </si>
  <si>
    <t>NWC3.4</t>
  </si>
  <si>
    <t>NWC3.5</t>
  </si>
  <si>
    <t>NWC3.6</t>
  </si>
  <si>
    <t>NWC3.7</t>
  </si>
  <si>
    <t>NWC3.8</t>
  </si>
  <si>
    <t>NWC3.9</t>
  </si>
  <si>
    <t>NWC4.1</t>
  </si>
  <si>
    <t>NWC4.2</t>
  </si>
  <si>
    <t>Multi-agency partners work together and hold each other to account</t>
  </si>
  <si>
    <t>NWC4.3</t>
  </si>
  <si>
    <t>NWC1.2b</t>
  </si>
  <si>
    <t>Proportion</t>
  </si>
  <si>
    <t>Number
Proportion</t>
  </si>
  <si>
    <t>Executive Meetings Held</t>
  </si>
  <si>
    <t>Partner Attendance at Executive (Local Authority)</t>
  </si>
  <si>
    <t>Partner Attendance at Executive (Health)</t>
  </si>
  <si>
    <t>Partner Attendance at Executive (Police)</t>
  </si>
  <si>
    <t>Partner Attendance at Executive (Education)</t>
  </si>
  <si>
    <t>Proportion of Initial Health Assessments completed in period, that were held within statutory timescales.</t>
  </si>
  <si>
    <t>CIN plans</t>
  </si>
  <si>
    <t>Number of active/open Children in Need Plans as at the end of the reporting period, as reported by your LA in the national CIN Census.</t>
  </si>
  <si>
    <t>The data contained in the benchmarking report is for internal use only. It contains unvalidatated in-year reporting. Therefore, the data may not be published or shared beyond any mechanisms outlined in the NW Safeguarding Partnership memorandum of understanding</t>
  </si>
  <si>
    <t xml:space="preserve">The dataset is the product of consultation and discussion across a range of stakeholders. Further information on this process can be sought from the NW Multi Agency Safeguarding Learning and Support Hub- NWsafeguardingpartnership@stockport.gov.uk </t>
  </si>
  <si>
    <t xml:space="preserve">This document will continue to be maintained and updated as a "FAQ" for reference by colleagues working with the dataset. For further queries and correspondence, in the first instance please contact NWsafeguardingpartnership@stockport.gov.uk </t>
  </si>
  <si>
    <t>The standard reporting practice will be:
-	To report each quarter’s data within 8 weeks of each quarter end via NWsafeguardingpartnership@stockport.gov.uk 
-	For data to be reported on a standard data format (below) / For data co-ordinators to compile data to a standard data format (below)
-	To adhere at all times to the terms of any Memoranda of Understanding governing this work between stakeholder organisations</t>
  </si>
  <si>
    <t>NWC2.5</t>
  </si>
  <si>
    <t>NWC2.6</t>
  </si>
  <si>
    <t>Number of children on waiting list for CAMHS</t>
  </si>
  <si>
    <t>Average CAMHS Waiting Time</t>
  </si>
  <si>
    <t>Children Electively Home Educated</t>
  </si>
  <si>
    <t>Number
Rate per 10,000 aged 5-16</t>
  </si>
  <si>
    <t>Number of children known to be electively home educated as at the end of the reporting period (i.e. this is a point in time measure)</t>
  </si>
  <si>
    <t>Number of Children open to pre-proceedings</t>
  </si>
  <si>
    <t>Number of children open to pre-proceedings at period end.</t>
  </si>
  <si>
    <t>Number of LSCP meetings held in reporting period where delegated safeguarding partners and education representatives attended.</t>
  </si>
  <si>
    <t>Number of LSCP meetings held in reporting period where LA delegated safeguarding partner attended.</t>
  </si>
  <si>
    <t>Number of LSCP meetings held in reporting period where Health delegated safeguarding partner attended.</t>
  </si>
  <si>
    <t>Number of LSCP meetings held in reporting period where Police delegated safeguarding partner attended.</t>
  </si>
  <si>
    <t>Collection Notes</t>
  </si>
  <si>
    <t>New measure, not currently collected regionally.</t>
  </si>
  <si>
    <t>Partner Attendance at Executive (VCFSE)</t>
  </si>
  <si>
    <t>Referrals for Practice Review</t>
  </si>
  <si>
    <t>Serious Incident Notifications</t>
  </si>
  <si>
    <t xml:space="preserve">Number of referrals for practice review made in the reporting period. </t>
  </si>
  <si>
    <t xml:space="preserve">Number of serious incident notifications in the reporting period. </t>
  </si>
  <si>
    <t>NWC2.7</t>
  </si>
  <si>
    <t>NWC2.8</t>
  </si>
  <si>
    <t>NWC2.9</t>
  </si>
  <si>
    <t>NWC2.10</t>
  </si>
  <si>
    <t>16/17 Year Olds NEET</t>
  </si>
  <si>
    <t>Number of LSCP meetings held in reporting period where delegated partners are expected to attend.</t>
  </si>
  <si>
    <t>Similar to RIG measure supplied by LAs - though this includes contacts regarding existing cases, where the RIG does not.</t>
  </si>
  <si>
    <t>Severe Absence - CiN</t>
  </si>
  <si>
    <t>Severe Absence - CP</t>
  </si>
  <si>
    <t>Persistent Absence - CiN</t>
  </si>
  <si>
    <t>Persistent Absence - CP</t>
  </si>
  <si>
    <t>NWC2.11</t>
  </si>
  <si>
    <t>NWC2.12</t>
  </si>
  <si>
    <t>NWC2.13</t>
  </si>
  <si>
    <t>NWC2.14</t>
  </si>
  <si>
    <t>NWC2.15</t>
  </si>
  <si>
    <t>NWC2.16</t>
  </si>
  <si>
    <t>% CiN persistently absent in reporting term  - Pupils identified as persistent absentees if they miss 10% or more of their own possible sessions.</t>
  </si>
  <si>
    <t>% CP persistently absent in reporting term - Pupils identified as persistent absentees if they miss 10% or more of their own possible sessions.</t>
  </si>
  <si>
    <t>% CiN Severely absent in reporting term - Pupils identified as persistent absentees if they miss 50% or more of their own possible sessions.</t>
  </si>
  <si>
    <t>% CP Severely absent in reporting term - Pupils identified as persistent absentees if they miss 50% or more of their own possible sessions.</t>
  </si>
  <si>
    <t xml:space="preserve">Estimated proportion of 16 and 17 year-olds not in education, employment or training (NEET). Average over quarter. </t>
  </si>
  <si>
    <t>CiN - % at end of reporting period with at least one fixed term exclusion</t>
  </si>
  <si>
    <t>CiN - % at end of reporting period with at least one permanent exclusion</t>
  </si>
  <si>
    <t>Notes on data quality</t>
  </si>
  <si>
    <t>Contacts to Children's Services Front Door</t>
  </si>
  <si>
    <t>Contacts (Source: Individual)</t>
  </si>
  <si>
    <t>Contacts (Source: Schools)</t>
  </si>
  <si>
    <t>Contacts (Source: Education Services)</t>
  </si>
  <si>
    <t>Contacts (Source: Health Services)</t>
  </si>
  <si>
    <t>Contacts (Source: Housing)</t>
  </si>
  <si>
    <t>Contacts (Source: LA Services)</t>
  </si>
  <si>
    <t>Contacts (Source: Police)</t>
  </si>
  <si>
    <t>Contacts (Source: Other Legal Agency)</t>
  </si>
  <si>
    <t>Contacts (Source: Other)</t>
  </si>
  <si>
    <t>Contacts (Source: Anonymous)</t>
  </si>
  <si>
    <t>Contacts (Source: Unknown)</t>
  </si>
  <si>
    <t>Number of Contacts for individual children received by the point of access for Children's Social Care services in the reporting period. This should include all contacts, including those that are repeats for the same child or  updating, or requesting information on, an existing case.
11 supplementary measures providing breakdown of the above figure by source, (aligning with the CiN census referral sources)</t>
  </si>
  <si>
    <t>Children open to Early Help</t>
  </si>
  <si>
    <t>This measures tracks the overall number of children receiving EH services at the end of the reporting period.</t>
  </si>
  <si>
    <t>Children open to Early Help (Lead Professional: Local Authority)</t>
  </si>
  <si>
    <t>Children open to Early Help (Lead Professional: Other agency)</t>
  </si>
  <si>
    <t>Number
Rate per 10,000 aged 0-17
Proportion of all EH</t>
  </si>
  <si>
    <t>NWC4.3a</t>
  </si>
  <si>
    <t>NWC4.3b</t>
  </si>
  <si>
    <t>NWC4.3c</t>
  </si>
  <si>
    <t>NWC4.3d</t>
  </si>
  <si>
    <t>NWC4.3e</t>
  </si>
  <si>
    <t>Data analysis process</t>
  </si>
  <si>
    <t>Figure will be provided by NWADCS Hub</t>
  </si>
  <si>
    <t>The standard reporting format will be:
- From LSCPs, please complete the Measures tab, drawing in data from partner agencies as needed 
- Measures from the NW RIG dataset will be provided by the NWADCS Hub directly
- In each case the first row contains column headings and the subsequent rows contain the LSCPs data for as many quarters and measures as they wish to provide or re-provide data
- Each row will note both the reporting quarter and the date of reporting (this is to allow amendments to be provided in retrospect - in the first quarter, the tab will only include one row per measure, but in subsequent quarters additional rows can be provided to update previous quarters' data for individual measures)</t>
  </si>
  <si>
    <t>Tracking this group helps to identify young people who are at heightened risk of harm.</t>
  </si>
  <si>
    <t xml:space="preserve">Track changes in the number of Serious Incident Notifications for children who have died or been seriously harmed and abuse or neglect is known or suspected.  </t>
  </si>
  <si>
    <t>Existing measure collected by RIG from LAs. This measure will be reported via NWADCS Hub</t>
  </si>
  <si>
    <t>The anticipated data analysis process is:
- The NW Hub can compile files into single datasets comprising all LSCPs’ most up-to-date values for each measure (this is to allow end users to easily incorporate retrospective amendments into existing reporting)</t>
  </si>
  <si>
    <t>Number of LSCP meetings held in reporting period where delegated safeguarding partners and VCFSE agency representatives attended.</t>
  </si>
  <si>
    <t>As per NWC 1.1 above</t>
  </si>
  <si>
    <t>Number
Rate per 10,000 aged 0-18</t>
  </si>
  <si>
    <t>Repeat Referrals</t>
  </si>
  <si>
    <t>Number of strategy meetings held in reporting period.</t>
  </si>
  <si>
    <t>Strategy Meetings</t>
  </si>
  <si>
    <t>As per 2.2 above</t>
  </si>
  <si>
    <t>NWC2.17</t>
  </si>
  <si>
    <t>CP - Permanent Exclusions</t>
  </si>
  <si>
    <t>CP - % at end of reporting period with at least one fixed term exclusion</t>
  </si>
  <si>
    <t>CP - % at end of reporting period with at least one permanent exclusion</t>
  </si>
  <si>
    <t>CIN - Permanent Exclusions</t>
  </si>
  <si>
    <t>Repeat missing from home incidents</t>
  </si>
  <si>
    <t>CIN - Fixed Term Exclusions</t>
  </si>
  <si>
    <t>CP - Fixed Term Exclusions</t>
  </si>
  <si>
    <t>New Child Protection Plans</t>
  </si>
  <si>
    <t>Child Protection Plans</t>
  </si>
  <si>
    <t>NWC3.10</t>
  </si>
  <si>
    <t>Review Health Assessment Timeliness</t>
  </si>
  <si>
    <t>Track volume of strategy meetings, comparing to local, regional and national data. 
This measure seeks to understand the application of the threshold of known or suspected significant harm, effectiveness of information sharing and how consent is being considered.</t>
  </si>
  <si>
    <t>Contacts are a primary indicator of multi-agency working. The Social Care front door acts as a coordination point for agencies to make contact regarding children who may need help or protection. 
With this measure we hope to evidence the scale of multi-agency interaction and how this identifies need for help and protection.</t>
  </si>
  <si>
    <t>Early Help data is not collected through current statutory returns, yet if forms a critical component in supporting children and families. Multi-agency working is a key part of Early Help, and these measures are included to evidence both the scale of Early Help and the involvement of agencies in the Lead Professional Role. 
Understanding Early Help will become more important as the Families First reforms are implemented.</t>
  </si>
  <si>
    <t xml:space="preserve">Child and adolescent mental health is often a key factor in social care episodes. These measures will monitor the volume demand and waiting times for children who have been referred for specialist support and aims to understand how children are ‘waiting well’ to prevent need escalating. </t>
  </si>
  <si>
    <t>Children with CIN plans, along with those open to Early Help are the cohort that will be integrated into the upcoming Family Help as part of the social care reforms. We anticipate that LAs will be asked to provide this data.</t>
  </si>
  <si>
    <t>Tracking demand for Children’s Social Care, using figures comparable to national publications. This measure considers the extent to which agencies are making safeguarding referrals.</t>
  </si>
  <si>
    <t>Track volume of repeat referrals, using figures comparable to national publications.
This measure considers repeat demand, and the extent to which agencies are making referrals and enables the system to develop an understanding of the effectiveness of multi-agency decisions and interventions.</t>
  </si>
  <si>
    <t>Track changes in demand for child protection services and compare conversion rates from strategy meetings.
Child Protection intervention is another key point at which agencies will work together to safeguard children. The upcoming reforms indicate that Child Protection Teams should be multi-agency and tracking the impact of these changes will be critical in the coming months.</t>
  </si>
  <si>
    <t>Track changes in demand for child protection services and compare conversion rates from lower level activity.
Child Protection is a key point at which agencies will work together to safeguard children. The upcoming reforms indicate that Child Protection Teams should be multi-agency and tracking the impact of these changes will be critical in the coming months.</t>
  </si>
  <si>
    <t>To understand the number of children being electively home educated regionally and in local areas, to track changes over time.</t>
  </si>
  <si>
    <t>Shape inclusive practices and preventative approaches to address inequality and reduce the risk to young people who are vulnerable. Highlights those who are at increased risk of harm.</t>
  </si>
  <si>
    <t>As per 2.8</t>
  </si>
  <si>
    <t>As per 2.10</t>
  </si>
  <si>
    <t>This measure informs the creation of a NW multi agency response to school attendance issues. Young people who are persistently absent from school are less visible to education staff, increasing the risk that safeguarding concerns go unnoticed. Attendance is a major determinant of academic outcomes and long-term prospects for young people. Patterns of absenteeism may indicate a specific safeguarding concern.</t>
  </si>
  <si>
    <t>As per 2.12</t>
  </si>
  <si>
    <t>NEET rates are a key indicator of youth opportunity and social mobility. Reduced NEET rates will reduce long term societal costs.</t>
  </si>
  <si>
    <t>Being missing from exposes children to an increased risk of harm, exploitation and criminal activity.  Being repeatedly reported missing is an indicator of serious harm.</t>
  </si>
  <si>
    <t>Number of times in reporting period that Police Powers of Protection were used in the period</t>
  </si>
  <si>
    <t>Repeat missing from home incidents for children aged 17 and under, recorded by police in the period.</t>
  </si>
  <si>
    <t>Police Powers of Protection (PPP) are emergency powers granted to police officers under the Children Act 1989. They allow a Police Officer to remove a child from their home or prevent their removal from a place of accommodation, if they have reasonable cause to believe the child would otherwise be likely to suffer significant harm. This measure helps understand the effectiveness of identifying need and protection for children.</t>
  </si>
  <si>
    <t>Track changes in demand for child protection services and compare conversion rates from lower-level activity.
Child Protection work is a key point at which agencies will work together to safeguard children. The upcoming reforms indicate that Child Protection Teams should be multi-agency and tracking the impact of these changes will be critical in the coming months.</t>
  </si>
  <si>
    <t>As per 3.2</t>
  </si>
  <si>
    <t xml:space="preserve">The upcoming reforms to Social Care indicate an increased role for Family Group Decision Making Meetings, where parents. Carers and the wider family come together to agree how the child might best be supported. We anticipate an increased focus on this area. this is already being driven by Coram, through their Family Group Decision Making meetings family experience data collection. https://www.coram.org.uk/news/data-gaps-on-family-group-conferences/
</t>
  </si>
  <si>
    <t>As per 3.6</t>
  </si>
  <si>
    <t>As per 3.8</t>
  </si>
  <si>
    <t>Understanding the volume of children in PLO/pre-proceedings is an important part of understanding how children are safeguarding from harm and offered the right support to keep children with their family where they can.</t>
  </si>
  <si>
    <t>To enable an understanding of how children are being safeguarded from home and being offered stable loving homes that offer the child a sense of belonging.</t>
  </si>
  <si>
    <t>Initial Health Assessments for Children Looked After are a key point where social care and health services meet to ensure that children's health needs are understood and met. 
Delays in the health assessment process should be understood, so conversations can take place around how improvements can be made.</t>
  </si>
  <si>
    <t>Review Health Assessments for Children Looked After are a key point where social care and health services meet to ensure that children's health needs are understood and met. Delays in the health assessment process should be understood, so conversations can take place around how improvements can be made.</t>
  </si>
  <si>
    <t xml:space="preserve">Track changes in the number of practice reviews for children who have died or been seriously harmed and abuse or neglect is known or suspected.  
This measure also seeks to understand thematic learning from non statutory reviews, where the criteria for a rapid review has not been met. </t>
  </si>
  <si>
    <t>As per 4.3</t>
  </si>
  <si>
    <t xml:space="preserve">NNumber of Referrals for which a previous referral exists within the previous 12 months (children), as reported from the national CIN Census.
 </t>
  </si>
  <si>
    <t>New CLA children in the last reporting period.</t>
  </si>
  <si>
    <t>Number of children who started to be Looked After during the period</t>
  </si>
  <si>
    <t>2025-26</t>
  </si>
  <si>
    <t xml:space="preserve">Local Authorities, along with Police and Health represent the key statutory agencies with responsibilities for safeguarding children. In the NW we have committed to education being acknowledged as a key strategic partner. By monitoring the attendance of partners at formal DSP partnership meetings, we can ensure that there is strong collaborative leadership. The three partners have joint and equal duty to make arrangement to work together as a team to safeguard and promote the welfare of all children in the local area.
</t>
  </si>
  <si>
    <t xml:space="preserve">This measures tracks the overall number of children receiving EH services at the end of the reporting period, where the  Local Authority Targeted Early Help service is taking a lead professional role. </t>
  </si>
  <si>
    <t xml:space="preserve">This measures tracks the overall number of children receiving EH services at the end of the reporting period, where an agency other than the LA is acting in a lead professional role. </t>
  </si>
  <si>
    <t>Number
Rate per 10,000 aged 0-16</t>
  </si>
  <si>
    <t xml:space="preserve">Number
</t>
  </si>
  <si>
    <t>What could be considered as part of the multi-agency narrative accompanying the data</t>
  </si>
  <si>
    <t xml:space="preserve">•	How many contacts have been made by each agency?
•	What themes of needs and support is each agency seeing?
•	Of contacts received, what are the categories of need?
•	Who are the agencies that have made contact?
•	What are the themes of outcomes? </t>
  </si>
  <si>
    <t>•	An understanding of the identification of mental health needs and access to services. 
•	How needs are being met whilst waiting for assessment or treatment (waiting well) 
•	How many assessments identify mental health as a factor?
•	Do these correlate with referrals for specialist support/ input?</t>
  </si>
  <si>
    <t>As per 1.2 above</t>
  </si>
  <si>
    <t>As per 1.1 above</t>
  </si>
  <si>
    <t>As per 1.3 above</t>
  </si>
  <si>
    <t>•	Analysis of CIN numbers 
•	Category of need for CIN
•	Review of annual factors on assessment
•	Has your agency been invited to, attended and contributed to CIN meetings?
•	Are families being invited to and supported to attend meetings?  
•	Is there evidence that children and families are sharing thoughts, feelings and inputting into meetings?
•	Are plans being reviewed within timescales with a quorate meeting? 
•	How many children have been 'stepped down' from Children's Social Care? 
•	How many children have escalated to child protection?</t>
  </si>
  <si>
    <t xml:space="preserve">•	How many referrals did your agency make to the front door / how many referrals did they receive?
•	How many referrals did your agency make to voluntary, community sector and charities?
•	Of referrals received into your agency, what are; the categories of need, who are the agencies that have referred, is there a breakdown of age, gender for referral type, what are the themes of outcomes? 
•	How many referrals have not been accepted by the social care front door and subsequently escalated to formal challenge? 
•	How many LADO referrals have been received? 
•	What was the reason for the LADO referral? Which professional body was it about, and what was the outcome of the LADO referrals? </t>
  </si>
  <si>
    <t>•	How many families does this represent?
•	Analysis on timescale since last involvement?
•	Reasons for previous and current referral to generate understanding of themes?
•	Strengths / Gaps in support/provision.</t>
  </si>
  <si>
    <t>•	How many Strategy Meetings have taken place?
•	Were these held within statutory timescales?
•	How many Strategy Meetings has your agency been invited to / attended?
•	What was the quality of information sharing and risk analysis within the strategy meeting?
•	How has the experience of the child been central to decision making?
•	Outcome of strategy meetings (Section 47, Section 17 assessment, Early Help, universal Services)
The above is inclusive of out of hours practice</t>
  </si>
  <si>
    <t>•	How many Strategy Meetings progressed to a Section 47 enquiry?
•	How many enquiries were joint investigations?
•	Has your agency been made aware of Section 47 enquiries in a timely manner? Have you been able to contribute to all cases open to a Section 47 enquiry? 
•	Timeliness of the section 47 investigation 
•	Has your agency been part of the safety planning for the child?
•	Is the risk management plan shared and universally understood across the partnership/ core group of professionals?
•	How many Section 47 enquiries led to an Initial Child Protection Conference (ICPC)?
•	Is your risk analysis framework being applied into practice?</t>
  </si>
  <si>
    <t xml:space="preserve">•	How many Initial Child Protection Conferences (ICPC) have taken place? 
•	Where volume has increased/decreased, consider possible drivers/contributing factors.
•	Conversation rate from Section 47 investigation to ICPCC- are thresholds for enquiry universally understood by partners?
•	Timeliness of ICPCC- what is impacting timescales when not achieved?
•	Partnership attendance at ICPCC
•	Has your agency been made aware of ICPCs in a timely manner? 
•	What is the percentage of reports received from agencies that has been received within timescales? 
•	How many requests have you made / received for Child Protection medicals for 0 – 17 year olds? </t>
  </si>
  <si>
    <t>•	Number of EHE and detail of ages, gender and ethnicity. 
•	How does your agency identify and monitor young people who are electively home educated to ensure they are receiving a suitable education and are safe from harm?
•	What procedures are in place when there are concerns that a home-educated young person may not be receiving a suitable education or may be at risk of neglect or abuse?
•	How do you collaborate with other statutory partners to safeguard young people who are not regularly seen by professionals due to being home educated?
•	What support or guidance do you offer to parents who are considering or have chosen to home educate, particularly in relation to safeguarding a young person and promoting their welfare?
•	How do you ensure that young people with additional needs (e.g. SEN, EHCPs, or those open to social care) who are electively home educated continue to receive appropriate support and oversight?</t>
  </si>
  <si>
    <t>•	Numbers in reporting period
•	How does your agency ensure continuity of safeguarding support for a young person on a CIN plan during and after a fixed-term exclusion from school?
•	What are your responsibilities in monitoring the welfare and educational engagement of young people who have been excluded and are on a CIN plan?
•	How do you coordinate with education and other partners to assess and respond to any increased safeguarding risks during a young person’s exclusion period?
•	What steps are taken to ensure the young person’s voice is heard and their views are considered in decisions made during exclusions and CIN planning?
•	How do you support reintegration into education and address any underlying issues that may have contributed to the exclusion?
•	How many children have an Education Health Care Plan (EHCP)?</t>
  </si>
  <si>
    <t>•	Numbers of Permanent exclusions for CIN
•	What are your agency’s responsibilities in ensuring the safety and wellbeing of a young person who has been permanently excluded and is also on a CIN plan?
•	How do you coordinate with education establishments to maintain safeguarding oversight during the transition period following a permanent exclusion?
•	What mechanisms are in place to ensure that the young person continues to receive appropriate education and support while out of mainstream school?
•	How do you assess and respond to any increased safeguarding risks (e.g., isolation, exploitation, mental health) that may arise due to the exclusion?
•	What role does your agency play in reviewing and updating the CIN plan to reflect the young person’s changed educational status and associated risks?
•	How many children have an Education Health Care Plan (EHCP)?</t>
  </si>
  <si>
    <t>•	How many CIN children are persistently absent? 
•	What are your agency’s responsibilities in identifying and responding to persistent school absence in young people who are on a CIN plan?
•	How do you assess whether persistent absence is a symptom of wider safeguarding concerns, such as neglect, exploitation, or unmet needs?
•	What multi-agency processes are in place to ensure timely intervention and support for young people on a CIN plan who are not regularly attending school?
•	How do you ensure that the young person’s voice and lived experience are considered when addressing the reasons behind their persistent absence?
•	What role does your agency play in reviewing and updating the CIN plan to reflect the impact of persistent absence on the young person’s wellbeing and development?
•	How many children have an Education Health Care Plan (EHCP)?</t>
  </si>
  <si>
    <t xml:space="preserve">•	How many CIN children are severely absent? 
•	What specific actions does your agency take when a young person on a CIN plan is identified as severely absent from school, and how is this escalated within your safeguarding procedures?
•	How do you assess whether severe absence is linked to unmet needs, neglect, or other safeguarding risks, and what thresholds trigger further intervention?
•	What mechanisms are in place to ensure timely information sharing and coordinated action between different agencies when a young person on a CIN plan is severely absent?
•	How is the young person’s voice captured and considered in understanding the reasons behind their absence and in shaping the support provided?
•	What role does your agency play in reviewing and updating the CIN plan to reflect the impact of severe absence on the young person’s safety, wellbeing, and educational outcomes?
•	How many children have an Education Health Care Plan (EHCP)? </t>
  </si>
  <si>
    <t>•	How many 16-17 year olds open to Early Help are NEET?
•	How many 16-17 year olds subject to CIN are NEET?
•	How many 16-17 year olds subject to CP planning are NEET?
•	What is the role of your agency in supporting young people in education, training or employment?</t>
  </si>
  <si>
    <t>•	Number in period of repeat missing episodes by age, gender, ethnicity breakdown
•	Return home interview completion rates/ timeliness
•	Analysis of themes from RHI’s including inappropriate reporting
•	Triangulation with attendance data 
•	Triangulation with contextual safeguarding/hotspot locations
•	Analysis/understanding of MFH reports for CLA children, including those placed out of area</t>
  </si>
  <si>
    <t xml:space="preserve">•	Number of Police Powers of Protection issued
•	Reason/s for PPPs, criminal thresholds and emerging themes of need 
•	How was the child/family known to your service prior to the PPP?
•	Where was the child cared for following the PPP, consider how the family and friends were apart of decision making and safety plans
</t>
  </si>
  <si>
    <t xml:space="preserve">•	Conversion from ICPCC to a CP plan
•	Reason for plan- spotlighting numbers subject to a plan due to sexual abuse (under represented currently)
•	What themes in need and safeguarding are you seeing?
•	What Strengths or gaps in support for children and families are you identifying? 
All the above should include the analysis from the independent chairs of child protection conferencing </t>
  </si>
  <si>
    <t>•	Number of Child Protection Plans
•	Has your agency been invited to, attended and contributed at Core Group Meetings?
•	Are families being invited to and supported to attend meetings?  Is there evidence that families are sharing thoughts, feelings and inputting into meetings?
•	How many children have been on a Child Protection Plan for over 12 months?
•	How many Child Protection Plans have ceased at the first Review of Child Protection Conference (RCPC)?
•	Has your agency attended and / or inputted at a Child Protection Review Conference? 
•	How many children subject to a CP plan have had a family group decision making meeting
•	How many children and parents were offered an advocate?</t>
  </si>
  <si>
    <t>•	How many children have had a repeat Child Protection Plan within two years? 
•	How many children have been on a plan more than once prior to this episode?
•	What are the themes in the repeat plans?
•	How are the plans for these children being considered differently, considering the cumulative harm?</t>
  </si>
  <si>
    <t>•	How many Family Group Decision Making meetings have been offered and when (early help, CIN, CP, PLO, cared for?)
•	At what point in the Early Help process is family decision-making being offered?
•	How are families being informed about their right to participate in decision-making (e.g. through Family Group Decision Making meetings, Team Around the Family meetings)?
•	Are all families offered a structured opportunity to contribute to planning and decision-making?
•	Are there any patterns in which families decline or are not offered decision-making opportunities?
•	What action is taken if a family declines a Family Group Decision Making meeting?</t>
  </si>
  <si>
    <t xml:space="preserve">•	How many Family Group Decision Making meetings have been held and during what level of intervention (early help, CIN, CP, PLO, cared for?)
•	Are there any patterns in which families accept the offer?
•	How many children were offered an advocate? </t>
  </si>
  <si>
    <t>•	How many children are subject to PLO/pre proceedings?
•	How many of those children are Section 20, Cared For and whom is caring for them? (family, friends, foster carer, residential etc)
•	How many are cared for in private arrangements? 
•	How long, on average, does the pre-proceedings phase last before a decision to proceed to court is made?
•	How is are individual agencies contributing towards plans and decision making?</t>
  </si>
  <si>
    <t>•	How many new admissions into care have there been
•	What have been the reasons for these new admissions
•	Which agencies have been part of care planning meetings?</t>
  </si>
  <si>
    <t>•	What do initial health assessments tell us about unmet needs, and types of health needs for young people that have recently become CLA e.g. SEND, emotional and mental health, outstanding immunisations and access to dentists and opticians. 
•	What issues are negatively affecting compliance levels (examples from research include admin delays, staff turnover, obtaining consent, and access to interpreters)
•	Any analysis/triangulation with planned/unplanned placements and out of borough placements (not involving UASC) to inform system improvements
•	What is working well and where improvements have been seen</t>
  </si>
  <si>
    <t>Proportion of Review Health Assessments completed in period, that were held within statutory timescales.</t>
  </si>
  <si>
    <t>•	How many referrals for any type of learning/ practice review have been received?
•	How many of these resulted in a rapid review/ CSPR?
•	What were the themes?
•	What action was taken for referrals that did not meet the criteria for statutory practice review?
•	What was the learning from all types of practice review activity undertaken?</t>
  </si>
  <si>
    <t>•	How many notifiable incidents have there been?
•	How many ongoing Local Child Safeguarding Practice Reviews are there?
•	What are the themes?
•	What are the characteristics of the children concerned?</t>
  </si>
  <si>
    <t>•	Which agencies are represented at the formal DSP partnership meetings?
•	Are all agencies meaningfully attending the meetings?
•	Consider agency contributions to formal DSP partnership meetings
•	How are the meetings useful to all agencies?</t>
  </si>
  <si>
    <t>•	Analysis of need and demand/ horizon scanning for emerging needs and themes in safeguarding practice
•	How many Early Help assessments have been undertaken?
•	How many children are you supporting as the lead professional? 
•	Has your agency been invited to, attended and contributed to Team Around the Family/Child Meetings?
•	Is Early Help and statutory intervention clearly and effectively differentiated (timeliness of decisive decision making with families) 
•	How many children have been closed due to escalation from Early Help to Children's Social Care? 
•	How have agencies benefited from support and advice of lead professionals?
•	What strengths and gaps in support services have you identified for children or families?</t>
  </si>
  <si>
    <t>Of those children identified in 1.3, the average waiting time (in weeks) at the end of the reporting period</t>
  </si>
  <si>
    <t xml:space="preserve"> At the end of the reporting period, the total number of children who have been referred to CAMHS, and are still awaiting treatment. Refers to children residing/registered in your area.</t>
  </si>
  <si>
    <t>New measure, not currently collected regionally. Q2 Update - wait for treatment (not assessment)</t>
  </si>
  <si>
    <t xml:space="preserve">New measure, not currently collected regionally. 
Update for Q2: Based on children who are CIN/CP at the end of the quarter, matched against the most recent school census for absence status.
Please return details of the number and denominator (children who are CIN/CP) from % calculation </t>
  </si>
  <si>
    <t xml:space="preserve">New measure, not currently collected regionally. 
Update for Q2: Based on children who are CIN/CP at the end of the quarter, matched against the most recent school census for exclusions.
Please return details of the number and denominator (children who are CIN/CP) from % calculation </t>
  </si>
  <si>
    <t xml:space="preserve">New measure, not currently collected regionally. 
Update for Q2: Based on children who are CIN/CP at the end of the quarter, matched against the most recent school census for fixed term exclusions/suspensions.
Please return details of the number and denominator (children who are CIN/CP) from % calculation </t>
  </si>
  <si>
    <t>New measure, not currently collected regionally. Q2 Update: Number of children reported missing twice or more to the police in the last quarter</t>
  </si>
  <si>
    <t>New measure, not currently collected regionally. 
Q2 Update: Please report on CLA residing in your area - e.g. Please report on CLA residing in your area - e.g. LA own children and Other LA (OLA) children residing in your area from NHSE submission. Do not include assessments for your children placed out of area.</t>
  </si>
  <si>
    <t>New measure, not currently collected regionally.
Q2 Update: This is referring to the main Safeguarding Children’s Partnership meeting – highlighted here as in some areas the ‘Executive’ meeting is a smaller group of DSPs and Business Manager only.</t>
  </si>
  <si>
    <t>Number of CSA offences recorded by police in the period</t>
  </si>
  <si>
    <t>Number of CSE offences recorded in the period</t>
  </si>
  <si>
    <t xml:space="preserve">Number of Neglect offences recorded in the period </t>
  </si>
  <si>
    <t>Number of stop and searches of children aged 17 and under, in the period</t>
  </si>
  <si>
    <t>CSA Offences</t>
  </si>
  <si>
    <t>Neglect Offences</t>
  </si>
  <si>
    <t>CSE Offences</t>
  </si>
  <si>
    <t>Number of arrests of children aged 17 and under, in the period</t>
  </si>
  <si>
    <t>Number of strip searches in police custody of children aged 17 and under, in the period.</t>
  </si>
  <si>
    <t>Stop searches</t>
  </si>
  <si>
    <t>Arrests</t>
  </si>
  <si>
    <t>Strip searches</t>
  </si>
  <si>
    <t>NWC2.18</t>
  </si>
  <si>
    <t>NWC2.19</t>
  </si>
  <si>
    <t>NWC2.20</t>
  </si>
  <si>
    <t>NWC2.21</t>
  </si>
  <si>
    <t>NWC2.22</t>
  </si>
  <si>
    <t>NWC2.23</t>
  </si>
  <si>
    <t>New measure for Q2, not currently collected regionally quarterly.</t>
  </si>
  <si>
    <t>New measure, not currently collected regionally. Q2 update - wait in weeks</t>
  </si>
  <si>
    <t>•	Analysis of CSA offences by victim demographics, age, gender, sex, ethnicity and disability, include statutory status and education information to understand disproportionality and ensure children’s needs and vulnerabilities are prioritised. 
•	Different types of CSA offences and perpetration i.e. including harmful sexual behaviours (child-child abuse), cyber enabled and online offending, group based or networked offending.
•	Investigation outcomes - consider what are the rates of positive outcomes for the different CSA offence types? Is there disparity?
•	Consider the length of investigations to understand the impact on children and families.</t>
  </si>
  <si>
    <t>•	Analysis of CSE offences by victim demographics, age, gender, sex, ethnicity, including statutory status and education information to understand disproportionality and ensure children’s needs and vulnerabilities are prioritised.
•	Different types of CSE offences and perpetration i.e. including harmful sexual behaviours (child-child abuse), cyber enabled and online offending, group based or networked offending.
•	Are links to CCE considered and understood?
•	Analysis and understanding of emerging threats
•	Investigation outcomes - consider what are the rates of positive outcomes for the different offence types? Is there disparity?
•	Consider the length of investigations to understand the impact on children and families.</t>
  </si>
  <si>
    <t xml:space="preserve">•	Analysis/understanding of the different types of neglect offences recorded? e.g. medical, nutritional, emotional, educational, physical and lack of supervision and guidance
•	Analysis of trends in neglect offences – a recorded crime can indicate a family situation has reached a point of criticality, high numbers may may indicate a lack of early intervention/help. 
•	Consider triangulating with data on referrals, strategy meetings and CP plans for Neglect to understand prevalence in social care records v criminal justice action, context, and chronologies for children and families. 
•	Investigation outcomes - consider what are the rates of positive outcomes for the different types of neglect offence, and what they mean in relation to decision-making and public interest.
•	Consider the length of investigations to understand the impact on children and families. </t>
  </si>
  <si>
    <t xml:space="preserve">•	Analysis of child demographics, age, gender, sex, ethnicity, disability to understand disproportionality and disparities and ensure children’s needs and vulnerabilities are prioritised.
•	Assess the impact on both protected characteristics (e.g. race, disability, age) and non-protected characteristics (e.g. care experience, socioeconomic status). 
•	How are overlapping factors, such as race, disability and age, shaping experiences. 
•	Consider non-protected characteristics (e.g. care experience, socioeconomic status).
•	Dip samples/analysis to understand;
•	Were parents and carers informed?
•	Where relevant, were child-centred policing policies followed?
•	Where relevant, were safeguarding referrals made?
•	Contextual safeguarding factors regarding locations and context of stop searches of children
•	Ensure links are made with community safety partnership regarding specific ‘hot-spot’ locations identified
•	Number of arrests and criminal justice outcomes that originate from stop searches including an intersectional analysis considering child demographics listed above.
•	Triangulation with other data-sets (such as SEND, educational attendance, educational setting, statutory status and youth justice) to identify whether particular groups of children experience disproportionate needs, reduced access to support, or poorer outcomes that may reflect structural or systemic inequalities. </t>
  </si>
  <si>
    <t>•	Consider outcomes by offence type, diversion opportunities and alternatives to charge e.g. formal and informal out of court resolutions including outcome 22 (when diversionary, educational or intervention activity has been undertaken and it is not in the public interest to take any further action) 
•	Analysis by child demographics (age, gender, sex, ethnicity and disability, including statutory status) to understand disproportionality and vulnerabilities.
•	Consider dip samples to understand if child centred policing approaches and policies being followed.
•	How was the child’s need known and responded too prior to the arrest (was/is the child known to support services, EH or children’s social care?)
•	What do we understand about the child’s needs, do they present with mental health and/or neurodiverse needs?
•	How many children were not accessing education provision at the time of the arrest?
•	What do we understand about decision-making pathways in the criminal justice system, given the implications for children’s long-term opportunities and experiences of inequality?</t>
  </si>
  <si>
    <t>•	Analysis by child demographics (age, gender, sex, ethnicity and disability, including statutory status) to understand disproportionality and vulnerabilities.
•	Level of clothing removed during strip searches
•	Were searches compliance re appropriate adult being present and parents/carers being notified
•	Understanding of outcomes for children subject to strip search e.g. rates of NFA
•	Consider dip samples to check that safeguarding referrals were made following strip searches (where this policy/process is in place)</t>
  </si>
  <si>
    <t>Research shows that strip searches of children can be deeply traumatic and have a significant, lasting impact.
Understanding the numbers, circumstances and compliance levels for those occasions where strip searches are deemed appropriate is essential to ensuring children’s safety and wellbeing are prioritised.</t>
  </si>
  <si>
    <t>The impact of arrest on a child can be profound and can lead to long-term negative effects. The arrest of a child is a critical moment where effective support can make all the difference to a child’s life and keep them safe. 
The arrest of a child should be treated as an opportunity to understand their needs and as a  safeguarding opportunity as a well as, where appropriate, a public safety response; it is a moment to identify children who are vulnerable or being exploited.
Highlighting the number of arrests of children is important because diversion is not only about reducing future offending; it also protects children from the potential harms of criminalisation, including exposure to systems, biases and traumas that may have contributed to the arrest in the first place.</t>
  </si>
  <si>
    <t>Stop and search is an important power used by the police to prevent crime. However, it is also an intrusive power, and it is vital that vulnerability and safeguarding opportunities are not missed, and that powers are being used in an lawful, proportionate and respectful way that upholds a child’s rights.</t>
  </si>
  <si>
    <t>Neglect is the most prevalent form of recorded abuse, with almost half of all children being on child protection plans for neglect nationally. 
It is important to monitor criminal offences of neglect recorded by the police to understand how and when criminal legislation is being used to protect children subject to neglect.</t>
  </si>
  <si>
    <t>CSE is a type of CSA, which is under reported and under identified, with official data showing a decreasing trend in CSE recorded crimes. A good understanding of offences reported to the police is required to identify, respond to, and prevent children being harmed.</t>
  </si>
  <si>
    <t>Research shows that not only is CSA is both under reported and under identified, but recent trends are declining too. A good understanding of offences recorded by the police is required to identify, respond to, and prevent children being harmed.</t>
  </si>
  <si>
    <r>
      <rPr>
        <b/>
        <sz val="11"/>
        <color theme="1"/>
        <rFont val="Calibri"/>
        <family val="2"/>
        <scheme val="minor"/>
      </rPr>
      <t>Every measure in the set is a simple number</t>
    </r>
    <r>
      <rPr>
        <sz val="11"/>
        <color theme="1"/>
        <rFont val="Calibri"/>
        <family val="2"/>
        <scheme val="minor"/>
      </rPr>
      <t xml:space="preserve">. </t>
    </r>
    <r>
      <rPr>
        <b/>
        <sz val="11"/>
        <color theme="1"/>
        <rFont val="Calibri"/>
        <family val="2"/>
        <scheme val="minor"/>
      </rPr>
      <t xml:space="preserve">No LSCPs should be reporting any rates as part of this collection. We will calculate rates at regional, sub regional and national level. </t>
    </r>
    <r>
      <rPr>
        <sz val="11"/>
        <color theme="1"/>
        <rFont val="Calibri"/>
        <family val="2"/>
        <scheme val="minor"/>
      </rPr>
      <t xml:space="preserve">
With the exception of NEET, Initial Health Assessments (IHA)/Review Health Assessments (RHA) timeliness, where the template makes reference to percentages, this column provides detail on the types of calculations that can be reported back to LSCPs based on the numbers they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</si>
</sst>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12"/>
      <color rgb="FF000000"/>
      <name val="Arial"/>
      <family val="2"/>
    </font>
    <font>
      <sz val="12"/>
      <name val="Calibri"/>
      <family val="2"/>
      <scheme val="minor"/>
    </font>
    <font>
      <sz val="12"/>
      <color theme="1"/>
      <name val="Aptos"/>
      <family val="2"/>
    </font>
    <font>
      <b/>
      <sz val="12"/>
      <color theme="1"/>
      <name val="Aptos"/>
      <family val="2"/>
    </font>
  </fonts>
  <fills count="4">
    <fill>
      <patternFill patternType="none"/>
    </fill>
    <fill>
      <patternFill patternType="gray125"/>
    </fill>
    <fill>
      <patternFill patternType="solid">
        <fgColor rgb="FFFFC000"/>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readingOrder="1"/>
    </xf>
    <xf numFmtId="0" fontId="3" fillId="0" borderId="0" xfId="0" applyFont="1" applyAlignment="1">
      <alignment horizontal="left" vertical="top" wrapText="1"/>
    </xf>
    <xf numFmtId="0" fontId="7" fillId="0" borderId="0" xfId="0" applyFont="1" applyAlignment="1">
      <alignment horizontal="center" vertical="center" wrapText="1"/>
    </xf>
    <xf numFmtId="0" fontId="0" fillId="0" borderId="0" xfId="0" applyAlignment="1">
      <alignment horizontal="left"/>
    </xf>
    <xf numFmtId="0" fontId="3"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vertical="center" wrapText="1"/>
    </xf>
    <xf numFmtId="0" fontId="9" fillId="0" borderId="0" xfId="0" applyFont="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0" fillId="2" borderId="1" xfId="0" applyFill="1" applyBorder="1"/>
    <xf numFmtId="0" fontId="0" fillId="0" borderId="1" xfId="0" applyBorder="1" applyAlignment="1">
      <alignment horizontal="center" vertical="center"/>
    </xf>
    <xf numFmtId="0" fontId="0" fillId="3" borderId="1" xfId="0" applyFill="1" applyBorder="1" applyAlignment="1">
      <alignment horizontal="left" vertical="center" wrapText="1"/>
    </xf>
    <xf numFmtId="0" fontId="0" fillId="3" borderId="1" xfId="0" applyFill="1" applyBorder="1"/>
    <xf numFmtId="0" fontId="1" fillId="0" borderId="0" xfId="0" applyFont="1" applyAlignment="1">
      <alignment horizontal="left" vertical="top"/>
    </xf>
  </cellXfs>
  <cellStyles count="1">
    <cellStyle name="Normal" xfId="0" builtinId="0"/>
  </cellStyles>
  <dxfs count="22">
    <dxf>
      <font>
        <strike val="0"/>
        <outline val="0"/>
        <shadow val="0"/>
        <u val="none"/>
        <vertAlign val="baseline"/>
        <sz val="12"/>
        <family val="2"/>
      </font>
      <alignment horizontal="left"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b/>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ont>
      <alignment horizontal="center" vertical="center" textRotation="0" wrapText="1" indent="0" justifyLastLine="0" shrinkToFit="0" readingOrder="0"/>
    </dxf>
    <dxf>
      <font>
        <strike val="0"/>
        <outline val="0"/>
        <shadow val="0"/>
        <u val="none"/>
        <vertAlign val="baseline"/>
        <sz val="12"/>
        <family val="2"/>
      </font>
      <alignment horizontal="center" vertical="center" textRotation="0" wrapText="1" indent="0" justifyLastLine="0" shrinkToFit="0" readingOrder="0"/>
    </dxf>
    <dxf>
      <font>
        <b/>
        <strike val="0"/>
        <outline val="0"/>
        <shadow val="0"/>
        <u val="none"/>
        <vertAlign val="baseline"/>
        <sz val="12"/>
        <color theme="1"/>
        <name val="Calibri"/>
        <family val="2"/>
        <scheme val="minor"/>
      </font>
      <alignment horizontal="center"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font>
        <b/>
      </font>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P\SWAUP2\Demography\BWRM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mmentary"/>
      <sheetName val="Diary"/>
      <sheetName val="weekly"/>
      <sheetName val="monthly"/>
      <sheetName val="extremes"/>
      <sheetName val="correction"/>
      <sheetName val="Chart1"/>
      <sheetName val="estimates versus actuals"/>
      <sheetName val="quarterly"/>
      <sheetName val="estimation"/>
      <sheetName val="quarterly accuracy"/>
      <sheetName val="annually"/>
      <sheetName val="occurrences -long term+feathers"/>
      <sheetName val="occurrences - long term A4"/>
      <sheetName val="occurrences- recent &amp; projected"/>
      <sheetName val="Comparison-Pop 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3B5913-684E-4261-8C2E-1FB1C6D572E4}" name="Table4" displayName="Table4" ref="A1:B9" insertRowShift="1" totalsRowShown="0" headerRowDxfId="21" dataDxfId="20">
  <autoFilter ref="A1:B9" xr:uid="{803B5913-684E-4261-8C2E-1FB1C6D572E4}"/>
  <tableColumns count="2">
    <tableColumn id="1" xr3:uid="{A7B2F822-3A1E-4240-B77F-79801AB46F7E}" name="Topic / Question" dataDxfId="19"/>
    <tableColumn id="2" xr3:uid="{4B935B51-6013-45EE-ADF4-1E84F3895308}" name="Guidance notes"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B98000-4D5E-48D1-883C-E06AE690EC1B}" name="Table1" displayName="Table1" ref="B1:I70" totalsRowShown="0">
  <autoFilter ref="B1:I70" xr:uid="{6CB98000-4D5E-48D1-883C-E06AE690EC1B}"/>
  <tableColumns count="8">
    <tableColumn id="3" xr3:uid="{10E935CC-7218-4B90-BD1F-E1B3B0F0FA4F}" name="LSCP Name" dataDxfId="17"/>
    <tableColumn id="5" xr3:uid="{2BD1143C-5F3B-48E3-9FE6-49BF7387713B}" name="Measure year" dataDxfId="16"/>
    <tableColumn id="6" xr3:uid="{350EC137-A454-4CB3-A869-1398257EA979}" name="Measure quarter" dataDxfId="15"/>
    <tableColumn id="7" xr3:uid="{E3AAF817-B760-4FB1-8164-9052490DE968}" name="Measure ID" dataDxfId="14"/>
    <tableColumn id="10" xr3:uid="{156373D6-AF47-403C-9E7D-9A2B1B100C46}" name="Measure name" dataDxfId="13">
      <calculatedColumnFormula>VLOOKUP(Table1[[#This Row],[Measure ID]],Table2[[Measure ID]:[Measure name]],3,FALSE)</calculatedColumnFormula>
    </tableColumn>
    <tableColumn id="8" xr3:uid="{D1CA65D7-FB93-4486-BD76-020A162A6FD8}" name="Measure value" dataDxfId="12"/>
    <tableColumn id="9" xr3:uid="{B4B7F03F-E716-4363-9A28-445400EF8BAE}" name="Measure quality" dataDxfId="11"/>
    <tableColumn id="4" xr3:uid="{EC42BBD1-E70B-41EE-AA29-D7F74D3EB144}" name="Notes on data quality"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0592E6-06DA-4F99-B90F-8E759964D4A4}" name="Table2" displayName="Table2" ref="A1:H70" totalsRowShown="0" headerRowDxfId="9" dataDxfId="8">
  <autoFilter ref="A1:H70" xr:uid="{620592E6-06DA-4F99-B90F-8E759964D4A4}"/>
  <tableColumns count="8">
    <tableColumn id="1" xr3:uid="{A8F76226-5F85-471F-AFB8-DE57FB5F2C2C}" name="Measure ID" dataDxfId="7"/>
    <tableColumn id="11" xr3:uid="{CCCF01AE-CA5B-4A96-B305-533DD4E14546}" name="Priority Area" dataDxfId="6"/>
    <tableColumn id="2" xr3:uid="{0DDD0029-6271-45D9-921A-31B1EA1156FB}" name="Measure name" dataDxfId="5"/>
    <tableColumn id="3" xr3:uid="{7EF7DB2E-6F3D-4966-917A-B910287961DB}" name="Definition for collection" dataDxfId="4"/>
    <tableColumn id="4" xr3:uid="{55B2C42F-EE02-4B8E-8A8E-49322C7AAB70}" name="Example outputs from reporting" dataDxfId="3"/>
    <tableColumn id="6" xr3:uid="{C89E9C05-3A80-4BAB-A1F8-06D3C126CD3D}" name="Collection Notes" dataDxfId="2"/>
    <tableColumn id="5" xr3:uid="{15478899-2CF0-41DA-A390-BBE08487A216}" name="Why is this important?" dataDxfId="1"/>
    <tableColumn id="7" xr3:uid="{CFC65F17-2BF9-4207-9F89-ED69CC9FDBCE}" name="What could be considered as part of the multi-agency narrative accompanying the data"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72789-0008-4F4B-8BF4-64D8E5D72E51}">
  <sheetPr>
    <tabColor theme="5"/>
  </sheetPr>
  <dimension ref="A1:B9"/>
  <sheetViews>
    <sheetView workbookViewId="0">
      <selection activeCell="H2" sqref="H2"/>
    </sheetView>
  </sheetViews>
  <sheetFormatPr defaultRowHeight="15" x14ac:dyDescent="0.25"/>
  <cols>
    <col min="1" max="1" width="39.85546875" customWidth="1"/>
    <col min="2" max="2" width="115.28515625" customWidth="1"/>
  </cols>
  <sheetData>
    <row r="1" spans="1:2" ht="20.25" customHeight="1" x14ac:dyDescent="0.25">
      <c r="A1" s="22" t="s">
        <v>39</v>
      </c>
      <c r="B1" s="22" t="s">
        <v>40</v>
      </c>
    </row>
    <row r="2" spans="1:2" ht="90" x14ac:dyDescent="0.25">
      <c r="A2" s="4" t="s">
        <v>41</v>
      </c>
      <c r="B2" s="3" t="s">
        <v>148</v>
      </c>
    </row>
    <row r="3" spans="1:2" ht="45" x14ac:dyDescent="0.25">
      <c r="A3" s="4" t="s">
        <v>48</v>
      </c>
      <c r="B3" s="3" t="s">
        <v>145</v>
      </c>
    </row>
    <row r="4" spans="1:2" ht="120" x14ac:dyDescent="0.25">
      <c r="A4" s="4" t="s">
        <v>42</v>
      </c>
      <c r="B4" s="3" t="s">
        <v>219</v>
      </c>
    </row>
    <row r="5" spans="1:2" ht="45" x14ac:dyDescent="0.25">
      <c r="A5" s="4" t="s">
        <v>217</v>
      </c>
      <c r="B5" s="3" t="s">
        <v>223</v>
      </c>
    </row>
    <row r="6" spans="1:2" ht="45" x14ac:dyDescent="0.25">
      <c r="A6" s="4" t="s">
        <v>43</v>
      </c>
      <c r="B6" s="3" t="s">
        <v>146</v>
      </c>
    </row>
    <row r="7" spans="1:2" ht="30" x14ac:dyDescent="0.25">
      <c r="A7" s="4" t="s">
        <v>44</v>
      </c>
      <c r="B7" s="3" t="s">
        <v>45</v>
      </c>
    </row>
    <row r="8" spans="1:2" ht="90" x14ac:dyDescent="0.25">
      <c r="A8" s="4" t="s">
        <v>47</v>
      </c>
      <c r="B8" s="3" t="s">
        <v>357</v>
      </c>
    </row>
    <row r="9" spans="1:2" ht="30" x14ac:dyDescent="0.25">
      <c r="A9" s="4" t="s">
        <v>46</v>
      </c>
      <c r="B9" s="3" t="s">
        <v>147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376E-973E-4F92-AFE8-B13B399F13D7}">
  <sheetPr>
    <tabColor rgb="FF92D050"/>
  </sheetPr>
  <dimension ref="B1:I70"/>
  <sheetViews>
    <sheetView workbookViewId="0">
      <selection activeCell="D4" sqref="D4"/>
    </sheetView>
  </sheetViews>
  <sheetFormatPr defaultColWidth="13.85546875" defaultRowHeight="15" x14ac:dyDescent="0.25"/>
  <cols>
    <col min="1" max="1" width="0.5703125" customWidth="1"/>
    <col min="2" max="2" width="20.42578125" customWidth="1"/>
    <col min="3" max="4" width="10.7109375" customWidth="1"/>
    <col min="5" max="5" width="13.85546875" style="11"/>
    <col min="6" max="6" width="77.140625" style="2" customWidth="1"/>
    <col min="7" max="7" width="37.28515625" bestFit="1" customWidth="1"/>
    <col min="8" max="8" width="27.140625" customWidth="1"/>
    <col min="9" max="9" width="34.42578125" customWidth="1"/>
  </cols>
  <sheetData>
    <row r="1" spans="2:9" ht="30" x14ac:dyDescent="0.25">
      <c r="B1" t="s">
        <v>56</v>
      </c>
      <c r="C1" s="2" t="s">
        <v>2</v>
      </c>
      <c r="D1" s="2" t="s">
        <v>3</v>
      </c>
      <c r="E1" s="11" t="s">
        <v>4</v>
      </c>
      <c r="F1" s="2" t="s">
        <v>15</v>
      </c>
      <c r="G1" t="s">
        <v>5</v>
      </c>
      <c r="H1" t="s">
        <v>6</v>
      </c>
      <c r="I1" t="s">
        <v>193</v>
      </c>
    </row>
    <row r="2" spans="2:9" x14ac:dyDescent="0.25">
      <c r="B2" s="16"/>
      <c r="C2" s="19" t="s">
        <v>277</v>
      </c>
      <c r="D2" s="19">
        <v>4</v>
      </c>
      <c r="E2" s="17" t="s">
        <v>54</v>
      </c>
      <c r="F2" s="17" t="str">
        <f>VLOOKUP(Table1[[#This Row],[Measure ID]],Table2[[Measure ID]:[Measure name]],3,FALSE)</f>
        <v>Contacts to Children's Services Front Door</v>
      </c>
      <c r="G2" s="18"/>
      <c r="H2" s="18"/>
      <c r="I2" s="18"/>
    </row>
    <row r="3" spans="2:9" x14ac:dyDescent="0.25">
      <c r="B3" s="16"/>
      <c r="C3" s="19" t="s">
        <v>277</v>
      </c>
      <c r="D3" s="19">
        <v>4</v>
      </c>
      <c r="E3" s="17" t="s">
        <v>57</v>
      </c>
      <c r="F3" s="17" t="str">
        <f>VLOOKUP(Table1[[#This Row],[Measure ID]],Table2[[Measure ID]:[Measure name]],3,FALSE)</f>
        <v>Contacts (Source: Individual)</v>
      </c>
      <c r="G3" s="18"/>
      <c r="H3" s="18"/>
      <c r="I3" s="18"/>
    </row>
    <row r="4" spans="2:9" x14ac:dyDescent="0.25">
      <c r="B4" s="16"/>
      <c r="C4" s="19" t="s">
        <v>277</v>
      </c>
      <c r="D4" s="19">
        <v>4</v>
      </c>
      <c r="E4" s="17" t="s">
        <v>58</v>
      </c>
      <c r="F4" s="17" t="str">
        <f>VLOOKUP(Table1[[#This Row],[Measure ID]],Table2[[Measure ID]:[Measure name]],3,FALSE)</f>
        <v>Contacts (Source: Schools)</v>
      </c>
      <c r="G4" s="18"/>
      <c r="H4" s="18"/>
      <c r="I4" s="18"/>
    </row>
    <row r="5" spans="2:9" x14ac:dyDescent="0.25">
      <c r="B5" s="16"/>
      <c r="C5" s="19" t="s">
        <v>277</v>
      </c>
      <c r="D5" s="19">
        <v>4</v>
      </c>
      <c r="E5" s="17" t="s">
        <v>59</v>
      </c>
      <c r="F5" s="17" t="str">
        <f>VLOOKUP(Table1[[#This Row],[Measure ID]],Table2[[Measure ID]:[Measure name]],3,FALSE)</f>
        <v>Contacts (Source: Education Services)</v>
      </c>
      <c r="G5" s="18"/>
      <c r="H5" s="18"/>
      <c r="I5" s="18"/>
    </row>
    <row r="6" spans="2:9" x14ac:dyDescent="0.25">
      <c r="B6" s="16"/>
      <c r="C6" s="19" t="s">
        <v>277</v>
      </c>
      <c r="D6" s="19">
        <v>4</v>
      </c>
      <c r="E6" s="17" t="s">
        <v>60</v>
      </c>
      <c r="F6" s="17" t="str">
        <f>VLOOKUP(Table1[[#This Row],[Measure ID]],Table2[[Measure ID]:[Measure name]],3,FALSE)</f>
        <v>Contacts (Source: Health Services)</v>
      </c>
      <c r="G6" s="18"/>
      <c r="H6" s="18"/>
      <c r="I6" s="18"/>
    </row>
    <row r="7" spans="2:9" x14ac:dyDescent="0.25">
      <c r="B7" s="16"/>
      <c r="C7" s="19" t="s">
        <v>277</v>
      </c>
      <c r="D7" s="19">
        <v>4</v>
      </c>
      <c r="E7" s="17" t="s">
        <v>61</v>
      </c>
      <c r="F7" s="17" t="str">
        <f>VLOOKUP(Table1[[#This Row],[Measure ID]],Table2[[Measure ID]:[Measure name]],3,FALSE)</f>
        <v>Contacts (Source: Housing)</v>
      </c>
      <c r="G7" s="18"/>
      <c r="H7" s="18"/>
      <c r="I7" s="18"/>
    </row>
    <row r="8" spans="2:9" x14ac:dyDescent="0.25">
      <c r="B8" s="16"/>
      <c r="C8" s="19" t="s">
        <v>277</v>
      </c>
      <c r="D8" s="19">
        <v>4</v>
      </c>
      <c r="E8" s="17" t="s">
        <v>62</v>
      </c>
      <c r="F8" s="17" t="str">
        <f>VLOOKUP(Table1[[#This Row],[Measure ID]],Table2[[Measure ID]:[Measure name]],3,FALSE)</f>
        <v>Contacts (Source: LA Services)</v>
      </c>
      <c r="G8" s="18"/>
      <c r="H8" s="18"/>
      <c r="I8" s="18"/>
    </row>
    <row r="9" spans="2:9" x14ac:dyDescent="0.25">
      <c r="B9" s="16"/>
      <c r="C9" s="19" t="s">
        <v>277</v>
      </c>
      <c r="D9" s="19">
        <v>4</v>
      </c>
      <c r="E9" s="17" t="s">
        <v>63</v>
      </c>
      <c r="F9" s="17" t="str">
        <f>VLOOKUP(Table1[[#This Row],[Measure ID]],Table2[[Measure ID]:[Measure name]],3,FALSE)</f>
        <v>Contacts (Source: Police)</v>
      </c>
      <c r="G9" s="18"/>
      <c r="H9" s="18"/>
      <c r="I9" s="18"/>
    </row>
    <row r="10" spans="2:9" x14ac:dyDescent="0.25">
      <c r="B10" s="16"/>
      <c r="C10" s="19" t="s">
        <v>277</v>
      </c>
      <c r="D10" s="19">
        <v>4</v>
      </c>
      <c r="E10" s="17" t="s">
        <v>64</v>
      </c>
      <c r="F10" s="17" t="str">
        <f>VLOOKUP(Table1[[#This Row],[Measure ID]],Table2[[Measure ID]:[Measure name]],3,FALSE)</f>
        <v>Contacts (Source: Other Legal Agency)</v>
      </c>
      <c r="G10" s="18"/>
      <c r="H10" s="18"/>
      <c r="I10" s="18"/>
    </row>
    <row r="11" spans="2:9" x14ac:dyDescent="0.25">
      <c r="B11" s="16"/>
      <c r="C11" s="19" t="s">
        <v>277</v>
      </c>
      <c r="D11" s="19">
        <v>4</v>
      </c>
      <c r="E11" s="17" t="s">
        <v>65</v>
      </c>
      <c r="F11" s="17" t="str">
        <f>VLOOKUP(Table1[[#This Row],[Measure ID]],Table2[[Measure ID]:[Measure name]],3,FALSE)</f>
        <v>Contacts (Source: Other)</v>
      </c>
      <c r="G11" s="18"/>
      <c r="H11" s="18"/>
      <c r="I11" s="18"/>
    </row>
    <row r="12" spans="2:9" x14ac:dyDescent="0.25">
      <c r="B12" s="16"/>
      <c r="C12" s="19" t="s">
        <v>277</v>
      </c>
      <c r="D12" s="19">
        <v>4</v>
      </c>
      <c r="E12" s="17" t="s">
        <v>66</v>
      </c>
      <c r="F12" s="17" t="str">
        <f>VLOOKUP(Table1[[#This Row],[Measure ID]],Table2[[Measure ID]:[Measure name]],3,FALSE)</f>
        <v>Contacts (Source: Anonymous)</v>
      </c>
      <c r="G12" s="18"/>
      <c r="H12" s="18"/>
      <c r="I12" s="18"/>
    </row>
    <row r="13" spans="2:9" x14ac:dyDescent="0.25">
      <c r="B13" s="16"/>
      <c r="C13" s="19" t="s">
        <v>277</v>
      </c>
      <c r="D13" s="19">
        <v>4</v>
      </c>
      <c r="E13" s="17" t="s">
        <v>118</v>
      </c>
      <c r="F13" s="17" t="str">
        <f>VLOOKUP(Table1[[#This Row],[Measure ID]],Table2[[Measure ID]:[Measure name]],3,FALSE)</f>
        <v>Contacts (Source: Unknown)</v>
      </c>
      <c r="G13" s="18"/>
      <c r="H13" s="18"/>
      <c r="I13" s="18"/>
    </row>
    <row r="14" spans="2:9" x14ac:dyDescent="0.25">
      <c r="B14" s="16"/>
      <c r="C14" s="19" t="s">
        <v>277</v>
      </c>
      <c r="D14" s="19">
        <v>4</v>
      </c>
      <c r="E14" s="17" t="s">
        <v>67</v>
      </c>
      <c r="F14" s="17" t="str">
        <f>VLOOKUP(Table1[[#This Row],[Measure ID]],Table2[[Measure ID]:[Measure name]],3,FALSE)</f>
        <v>Children open to Early Help</v>
      </c>
      <c r="G14" s="18"/>
      <c r="H14" s="18"/>
      <c r="I14" s="18"/>
    </row>
    <row r="15" spans="2:9" x14ac:dyDescent="0.25">
      <c r="B15" s="16"/>
      <c r="C15" s="19" t="s">
        <v>277</v>
      </c>
      <c r="D15" s="19">
        <v>4</v>
      </c>
      <c r="E15" s="17" t="s">
        <v>68</v>
      </c>
      <c r="F15" s="17" t="str">
        <f>VLOOKUP(Table1[[#This Row],[Measure ID]],Table2[[Measure ID]:[Measure name]],3,FALSE)</f>
        <v>Children open to Early Help (Lead Professional: Local Authority)</v>
      </c>
      <c r="G15" s="18"/>
      <c r="H15" s="18"/>
      <c r="I15" s="18"/>
    </row>
    <row r="16" spans="2:9" x14ac:dyDescent="0.25">
      <c r="B16" s="16"/>
      <c r="C16" s="19" t="s">
        <v>277</v>
      </c>
      <c r="D16" s="19">
        <v>4</v>
      </c>
      <c r="E16" s="17" t="s">
        <v>134</v>
      </c>
      <c r="F16" s="17" t="str">
        <f>VLOOKUP(Table1[[#This Row],[Measure ID]],Table2[[Measure ID]:[Measure name]],3,FALSE)</f>
        <v>Children open to Early Help (Lead Professional: Other agency)</v>
      </c>
      <c r="G16" s="18"/>
      <c r="H16" s="18"/>
      <c r="I16" s="18"/>
    </row>
    <row r="17" spans="2:9" x14ac:dyDescent="0.25">
      <c r="B17" s="16"/>
      <c r="C17" s="19" t="s">
        <v>277</v>
      </c>
      <c r="D17" s="19">
        <v>4</v>
      </c>
      <c r="E17" s="17" t="s">
        <v>103</v>
      </c>
      <c r="F17" s="17" t="str">
        <f>VLOOKUP(Table1[[#This Row],[Measure ID]],Table2[[Measure ID]:[Measure name]],3,FALSE)</f>
        <v>Number of children on waiting list for CAMHS</v>
      </c>
      <c r="G17" s="18"/>
      <c r="H17" s="18"/>
      <c r="I17" s="18"/>
    </row>
    <row r="18" spans="2:9" x14ac:dyDescent="0.25">
      <c r="B18" s="16"/>
      <c r="C18" s="19" t="s">
        <v>277</v>
      </c>
      <c r="D18" s="19">
        <v>4</v>
      </c>
      <c r="E18" s="17" t="s">
        <v>104</v>
      </c>
      <c r="F18" s="17" t="str">
        <f>VLOOKUP(Table1[[#This Row],[Measure ID]],Table2[[Measure ID]:[Measure name]],3,FALSE)</f>
        <v>Average CAMHS Waiting Time</v>
      </c>
      <c r="G18" s="18"/>
      <c r="H18" s="18"/>
      <c r="I18" s="18"/>
    </row>
    <row r="19" spans="2:9" x14ac:dyDescent="0.25">
      <c r="B19" s="16"/>
      <c r="C19" s="19" t="s">
        <v>277</v>
      </c>
      <c r="D19" s="19">
        <v>4</v>
      </c>
      <c r="E19" s="20" t="s">
        <v>105</v>
      </c>
      <c r="F19" s="20" t="str">
        <f>VLOOKUP(Table1[[#This Row],[Measure ID]],Table2[[Measure ID]:[Measure name]],3,FALSE)</f>
        <v>CIN plans</v>
      </c>
      <c r="G19" s="21" t="s">
        <v>218</v>
      </c>
      <c r="H19" s="21"/>
      <c r="I19" s="21"/>
    </row>
    <row r="20" spans="2:9" x14ac:dyDescent="0.25">
      <c r="B20" s="16"/>
      <c r="C20" s="19" t="s">
        <v>277</v>
      </c>
      <c r="D20" s="19">
        <v>4</v>
      </c>
      <c r="E20" s="20" t="s">
        <v>106</v>
      </c>
      <c r="F20" s="20" t="str">
        <f>VLOOKUP(Table1[[#This Row],[Measure ID]],Table2[[Measure ID]:[Measure name]],3,FALSE)</f>
        <v>Referrals</v>
      </c>
      <c r="G20" s="21" t="s">
        <v>218</v>
      </c>
      <c r="H20" s="21"/>
      <c r="I20" s="21"/>
    </row>
    <row r="21" spans="2:9" x14ac:dyDescent="0.25">
      <c r="B21" s="16"/>
      <c r="C21" s="19" t="s">
        <v>277</v>
      </c>
      <c r="D21" s="19">
        <v>4</v>
      </c>
      <c r="E21" s="20" t="s">
        <v>107</v>
      </c>
      <c r="F21" s="20" t="str">
        <f>VLOOKUP(Table1[[#This Row],[Measure ID]],Table2[[Measure ID]:[Measure name]],3,FALSE)</f>
        <v>Referrals (Source: Individual)</v>
      </c>
      <c r="G21" s="21" t="s">
        <v>218</v>
      </c>
      <c r="H21" s="21"/>
      <c r="I21" s="21"/>
    </row>
    <row r="22" spans="2:9" x14ac:dyDescent="0.25">
      <c r="B22" s="16"/>
      <c r="C22" s="19" t="s">
        <v>277</v>
      </c>
      <c r="D22" s="19">
        <v>4</v>
      </c>
      <c r="E22" s="20" t="s">
        <v>108</v>
      </c>
      <c r="F22" s="20" t="str">
        <f>VLOOKUP(Table1[[#This Row],[Measure ID]],Table2[[Measure ID]:[Measure name]],3,FALSE)</f>
        <v>Referrals (Source: Schools)</v>
      </c>
      <c r="G22" s="21" t="s">
        <v>218</v>
      </c>
      <c r="H22" s="21"/>
      <c r="I22" s="21"/>
    </row>
    <row r="23" spans="2:9" x14ac:dyDescent="0.25">
      <c r="B23" s="16"/>
      <c r="C23" s="19" t="s">
        <v>277</v>
      </c>
      <c r="D23" s="19">
        <v>4</v>
      </c>
      <c r="E23" s="20" t="s">
        <v>109</v>
      </c>
      <c r="F23" s="20" t="str">
        <f>VLOOKUP(Table1[[#This Row],[Measure ID]],Table2[[Measure ID]:[Measure name]],3,FALSE)</f>
        <v>Referrals (Source: Education Services)</v>
      </c>
      <c r="G23" s="21" t="s">
        <v>218</v>
      </c>
      <c r="H23" s="21"/>
      <c r="I23" s="21"/>
    </row>
    <row r="24" spans="2:9" x14ac:dyDescent="0.25">
      <c r="B24" s="16"/>
      <c r="C24" s="19" t="s">
        <v>277</v>
      </c>
      <c r="D24" s="19">
        <v>4</v>
      </c>
      <c r="E24" s="20" t="s">
        <v>110</v>
      </c>
      <c r="F24" s="20" t="str">
        <f>VLOOKUP(Table1[[#This Row],[Measure ID]],Table2[[Measure ID]:[Measure name]],3,FALSE)</f>
        <v>Referrals (Source: Health Services)</v>
      </c>
      <c r="G24" s="21" t="s">
        <v>218</v>
      </c>
      <c r="H24" s="21"/>
      <c r="I24" s="21"/>
    </row>
    <row r="25" spans="2:9" x14ac:dyDescent="0.25">
      <c r="B25" s="16"/>
      <c r="C25" s="19" t="s">
        <v>277</v>
      </c>
      <c r="D25" s="19">
        <v>4</v>
      </c>
      <c r="E25" s="20" t="s">
        <v>111</v>
      </c>
      <c r="F25" s="20" t="str">
        <f>VLOOKUP(Table1[[#This Row],[Measure ID]],Table2[[Measure ID]:[Measure name]],3,FALSE)</f>
        <v>Referrals (Source: Housing)</v>
      </c>
      <c r="G25" s="21" t="s">
        <v>218</v>
      </c>
      <c r="H25" s="21"/>
      <c r="I25" s="21"/>
    </row>
    <row r="26" spans="2:9" x14ac:dyDescent="0.25">
      <c r="B26" s="16"/>
      <c r="C26" s="19" t="s">
        <v>277</v>
      </c>
      <c r="D26" s="19">
        <v>4</v>
      </c>
      <c r="E26" s="20" t="s">
        <v>112</v>
      </c>
      <c r="F26" s="20" t="str">
        <f>VLOOKUP(Table1[[#This Row],[Measure ID]],Table2[[Measure ID]:[Measure name]],3,FALSE)</f>
        <v>Referrals (Source: LA Services)</v>
      </c>
      <c r="G26" s="21" t="s">
        <v>218</v>
      </c>
      <c r="H26" s="21"/>
      <c r="I26" s="21"/>
    </row>
    <row r="27" spans="2:9" x14ac:dyDescent="0.25">
      <c r="B27" s="16"/>
      <c r="C27" s="19" t="s">
        <v>277</v>
      </c>
      <c r="D27" s="19">
        <v>4</v>
      </c>
      <c r="E27" s="20" t="s">
        <v>113</v>
      </c>
      <c r="F27" s="20" t="str">
        <f>VLOOKUP(Table1[[#This Row],[Measure ID]],Table2[[Measure ID]:[Measure name]],3,FALSE)</f>
        <v>Referrals (Source: Police)</v>
      </c>
      <c r="G27" s="21" t="s">
        <v>218</v>
      </c>
      <c r="H27" s="21"/>
      <c r="I27" s="21"/>
    </row>
    <row r="28" spans="2:9" x14ac:dyDescent="0.25">
      <c r="B28" s="16"/>
      <c r="C28" s="19" t="s">
        <v>277</v>
      </c>
      <c r="D28" s="19">
        <v>4</v>
      </c>
      <c r="E28" s="20" t="s">
        <v>114</v>
      </c>
      <c r="F28" s="20" t="str">
        <f>VLOOKUP(Table1[[#This Row],[Measure ID]],Table2[[Measure ID]:[Measure name]],3,FALSE)</f>
        <v>Referrals (Source: Other Legal Agency)</v>
      </c>
      <c r="G28" s="21" t="s">
        <v>218</v>
      </c>
      <c r="H28" s="21"/>
      <c r="I28" s="21"/>
    </row>
    <row r="29" spans="2:9" x14ac:dyDescent="0.25">
      <c r="B29" s="16"/>
      <c r="C29" s="19" t="s">
        <v>277</v>
      </c>
      <c r="D29" s="19">
        <v>4</v>
      </c>
      <c r="E29" s="20" t="s">
        <v>115</v>
      </c>
      <c r="F29" s="20" t="str">
        <f>VLOOKUP(Table1[[#This Row],[Measure ID]],Table2[[Measure ID]:[Measure name]],3,FALSE)</f>
        <v>Referrals (Source: Other)</v>
      </c>
      <c r="G29" s="21" t="s">
        <v>218</v>
      </c>
      <c r="H29" s="21"/>
      <c r="I29" s="21"/>
    </row>
    <row r="30" spans="2:9" x14ac:dyDescent="0.25">
      <c r="B30" s="16"/>
      <c r="C30" s="19" t="s">
        <v>277</v>
      </c>
      <c r="D30" s="19">
        <v>4</v>
      </c>
      <c r="E30" s="20" t="s">
        <v>116</v>
      </c>
      <c r="F30" s="20" t="str">
        <f>VLOOKUP(Table1[[#This Row],[Measure ID]],Table2[[Measure ID]:[Measure name]],3,FALSE)</f>
        <v>Referrals (Source: Anonymous)</v>
      </c>
      <c r="G30" s="21" t="s">
        <v>218</v>
      </c>
      <c r="H30" s="21"/>
      <c r="I30" s="21"/>
    </row>
    <row r="31" spans="2:9" x14ac:dyDescent="0.25">
      <c r="B31" s="16"/>
      <c r="C31" s="19" t="s">
        <v>277</v>
      </c>
      <c r="D31" s="19">
        <v>4</v>
      </c>
      <c r="E31" s="20" t="s">
        <v>117</v>
      </c>
      <c r="F31" s="20" t="str">
        <f>VLOOKUP(Table1[[#This Row],[Measure ID]],Table2[[Measure ID]:[Measure name]],3,FALSE)</f>
        <v>Referrals (Source: Unknown)</v>
      </c>
      <c r="G31" s="21" t="s">
        <v>218</v>
      </c>
      <c r="H31" s="21"/>
      <c r="I31" s="21"/>
    </row>
    <row r="32" spans="2:9" x14ac:dyDescent="0.25">
      <c r="B32" s="16"/>
      <c r="C32" s="19" t="s">
        <v>277</v>
      </c>
      <c r="D32" s="19">
        <v>4</v>
      </c>
      <c r="E32" s="20" t="s">
        <v>119</v>
      </c>
      <c r="F32" s="20" t="str">
        <f>VLOOKUP(Table1[[#This Row],[Measure ID]],Table2[[Measure ID]:[Measure name]],3,FALSE)</f>
        <v>Repeat Referrals</v>
      </c>
      <c r="G32" s="21" t="s">
        <v>218</v>
      </c>
      <c r="H32" s="21"/>
      <c r="I32" s="21"/>
    </row>
    <row r="33" spans="2:9" x14ac:dyDescent="0.25">
      <c r="B33" s="16"/>
      <c r="C33" s="19" t="s">
        <v>277</v>
      </c>
      <c r="D33" s="19">
        <v>4</v>
      </c>
      <c r="E33" s="17" t="s">
        <v>120</v>
      </c>
      <c r="F33" s="17" t="str">
        <f>VLOOKUP(Table1[[#This Row],[Measure ID]],Table2[[Measure ID]:[Measure name]],3,FALSE)</f>
        <v>Strategy Meetings</v>
      </c>
      <c r="G33" s="18"/>
      <c r="H33" s="18"/>
      <c r="I33" s="18"/>
    </row>
    <row r="34" spans="2:9" x14ac:dyDescent="0.25">
      <c r="B34" s="16"/>
      <c r="C34" s="19" t="s">
        <v>277</v>
      </c>
      <c r="D34" s="19">
        <v>4</v>
      </c>
      <c r="E34" s="20" t="s">
        <v>149</v>
      </c>
      <c r="F34" s="20" t="str">
        <f>VLOOKUP(Table1[[#This Row],[Measure ID]],Table2[[Measure ID]:[Measure name]],3,FALSE)</f>
        <v>S47s</v>
      </c>
      <c r="G34" s="21" t="s">
        <v>218</v>
      </c>
      <c r="H34" s="21"/>
      <c r="I34" s="21"/>
    </row>
    <row r="35" spans="2:9" x14ac:dyDescent="0.25">
      <c r="B35" s="16"/>
      <c r="C35" s="19" t="s">
        <v>277</v>
      </c>
      <c r="D35" s="19">
        <v>4</v>
      </c>
      <c r="E35" s="20" t="s">
        <v>150</v>
      </c>
      <c r="F35" s="20" t="str">
        <f>VLOOKUP(Table1[[#This Row],[Measure ID]],Table2[[Measure ID]:[Measure name]],3,FALSE)</f>
        <v>ICPCs</v>
      </c>
      <c r="G35" s="21" t="s">
        <v>218</v>
      </c>
      <c r="H35" s="21"/>
      <c r="I35" s="21"/>
    </row>
    <row r="36" spans="2:9" x14ac:dyDescent="0.25">
      <c r="B36" s="16"/>
      <c r="C36" s="19" t="s">
        <v>277</v>
      </c>
      <c r="D36" s="19">
        <v>4</v>
      </c>
      <c r="E36" s="20" t="s">
        <v>169</v>
      </c>
      <c r="F36" s="20" t="str">
        <f>VLOOKUP(Table1[[#This Row],[Measure ID]],Table2[[Measure ID]:[Measure name]],3,FALSE)</f>
        <v>Children Electively Home Educated</v>
      </c>
      <c r="G36" s="21" t="s">
        <v>218</v>
      </c>
      <c r="H36" s="21"/>
      <c r="I36" s="21"/>
    </row>
    <row r="37" spans="2:9" x14ac:dyDescent="0.25">
      <c r="B37" s="16"/>
      <c r="C37" s="19" t="s">
        <v>277</v>
      </c>
      <c r="D37" s="19">
        <v>4</v>
      </c>
      <c r="E37" s="17" t="s">
        <v>170</v>
      </c>
      <c r="F37" s="17" t="str">
        <f>VLOOKUP(Table1[[#This Row],[Measure ID]],Table2[[Measure ID]:[Measure name]],3,FALSE)</f>
        <v>CIN - Fixed Term Exclusions</v>
      </c>
      <c r="G37" s="18"/>
      <c r="H37" s="18"/>
      <c r="I37" s="18"/>
    </row>
    <row r="38" spans="2:9" x14ac:dyDescent="0.25">
      <c r="B38" s="16"/>
      <c r="C38" s="19" t="s">
        <v>277</v>
      </c>
      <c r="D38" s="19">
        <v>4</v>
      </c>
      <c r="E38" s="17" t="s">
        <v>171</v>
      </c>
      <c r="F38" s="17" t="str">
        <f>VLOOKUP(Table1[[#This Row],[Measure ID]],Table2[[Measure ID]:[Measure name]],3,FALSE)</f>
        <v>CP - Fixed Term Exclusions</v>
      </c>
      <c r="G38" s="18"/>
      <c r="H38" s="18"/>
      <c r="I38" s="18"/>
    </row>
    <row r="39" spans="2:9" x14ac:dyDescent="0.25">
      <c r="B39" s="16"/>
      <c r="C39" s="19" t="s">
        <v>277</v>
      </c>
      <c r="D39" s="19">
        <v>4</v>
      </c>
      <c r="E39" s="17" t="s">
        <v>172</v>
      </c>
      <c r="F39" s="17" t="str">
        <f>VLOOKUP(Table1[[#This Row],[Measure ID]],Table2[[Measure ID]:[Measure name]],3,FALSE)</f>
        <v>CIN - Permanent Exclusions</v>
      </c>
      <c r="G39" s="18"/>
      <c r="H39" s="18"/>
      <c r="I39" s="18"/>
    </row>
    <row r="40" spans="2:9" x14ac:dyDescent="0.25">
      <c r="B40" s="16"/>
      <c r="C40" s="19" t="s">
        <v>277</v>
      </c>
      <c r="D40" s="19">
        <v>4</v>
      </c>
      <c r="E40" s="17" t="s">
        <v>180</v>
      </c>
      <c r="F40" s="17" t="str">
        <f>VLOOKUP(Table1[[#This Row],[Measure ID]],Table2[[Measure ID]:[Measure name]],3,FALSE)</f>
        <v>CP - Permanent Exclusions</v>
      </c>
      <c r="G40" s="18"/>
      <c r="H40" s="18"/>
      <c r="I40" s="18"/>
    </row>
    <row r="41" spans="2:9" x14ac:dyDescent="0.25">
      <c r="B41" s="16"/>
      <c r="C41" s="19" t="s">
        <v>277</v>
      </c>
      <c r="D41" s="19">
        <v>4</v>
      </c>
      <c r="E41" s="17" t="s">
        <v>181</v>
      </c>
      <c r="F41" s="17" t="str">
        <f>VLOOKUP(Table1[[#This Row],[Measure ID]],Table2[[Measure ID]:[Measure name]],3,FALSE)</f>
        <v>Persistent Absence - CiN</v>
      </c>
      <c r="G41" s="18"/>
      <c r="H41" s="18"/>
      <c r="I41" s="18"/>
    </row>
    <row r="42" spans="2:9" x14ac:dyDescent="0.25">
      <c r="B42" s="16"/>
      <c r="C42" s="19" t="s">
        <v>277</v>
      </c>
      <c r="D42" s="19">
        <v>4</v>
      </c>
      <c r="E42" s="17" t="s">
        <v>182</v>
      </c>
      <c r="F42" s="17" t="str">
        <f>VLOOKUP(Table1[[#This Row],[Measure ID]],Table2[[Measure ID]:[Measure name]],3,FALSE)</f>
        <v>Persistent Absence - CP</v>
      </c>
      <c r="G42" s="18"/>
      <c r="H42" s="18"/>
      <c r="I42" s="18"/>
    </row>
    <row r="43" spans="2:9" x14ac:dyDescent="0.25">
      <c r="B43" s="16"/>
      <c r="C43" s="19" t="s">
        <v>277</v>
      </c>
      <c r="D43" s="19">
        <v>4</v>
      </c>
      <c r="E43" s="17" t="s">
        <v>183</v>
      </c>
      <c r="F43" s="17" t="str">
        <f>VLOOKUP(Table1[[#This Row],[Measure ID]],Table2[[Measure ID]:[Measure name]],3,FALSE)</f>
        <v>Severe Absence - CiN</v>
      </c>
      <c r="G43" s="18"/>
      <c r="H43" s="18"/>
      <c r="I43" s="18"/>
    </row>
    <row r="44" spans="2:9" x14ac:dyDescent="0.25">
      <c r="B44" s="16"/>
      <c r="C44" s="19" t="s">
        <v>277</v>
      </c>
      <c r="D44" s="19">
        <v>4</v>
      </c>
      <c r="E44" s="17" t="s">
        <v>184</v>
      </c>
      <c r="F44" s="17" t="str">
        <f>VLOOKUP(Table1[[#This Row],[Measure ID]],Table2[[Measure ID]:[Measure name]],3,FALSE)</f>
        <v>Severe Absence - CP</v>
      </c>
      <c r="G44" s="18"/>
      <c r="H44" s="18"/>
      <c r="I44" s="18"/>
    </row>
    <row r="45" spans="2:9" x14ac:dyDescent="0.25">
      <c r="B45" s="16"/>
      <c r="C45" s="19" t="s">
        <v>277</v>
      </c>
      <c r="D45" s="19">
        <v>4</v>
      </c>
      <c r="E45" s="17" t="s">
        <v>185</v>
      </c>
      <c r="F45" s="17" t="str">
        <f>VLOOKUP(Table1[[#This Row],[Measure ID]],Table2[[Measure ID]:[Measure name]],3,FALSE)</f>
        <v>16/17 Year Olds NEET</v>
      </c>
      <c r="G45" s="18"/>
      <c r="H45" s="18"/>
      <c r="I45" s="18"/>
    </row>
    <row r="46" spans="2:9" x14ac:dyDescent="0.25">
      <c r="B46" s="16"/>
      <c r="C46" s="19" t="s">
        <v>277</v>
      </c>
      <c r="D46" s="19">
        <v>4</v>
      </c>
      <c r="E46" s="17" t="s">
        <v>231</v>
      </c>
      <c r="F46" s="17" t="str">
        <f>VLOOKUP(Table1[[#This Row],[Measure ID]],Table2[[Measure ID]:[Measure name]],3,FALSE)</f>
        <v>Repeat missing from home incidents</v>
      </c>
      <c r="G46" s="18"/>
      <c r="H46" s="18"/>
      <c r="I46" s="18"/>
    </row>
    <row r="47" spans="2:9" x14ac:dyDescent="0.25">
      <c r="B47" s="16"/>
      <c r="C47" s="19" t="s">
        <v>277</v>
      </c>
      <c r="D47" s="19">
        <v>4</v>
      </c>
      <c r="E47" s="17" t="s">
        <v>337</v>
      </c>
      <c r="F47" s="17" t="str">
        <f>VLOOKUP(Table1[[#This Row],[Measure ID]],Table2[[Measure ID]:[Measure name]],3,FALSE)</f>
        <v>CSA Offences</v>
      </c>
      <c r="G47" s="18"/>
      <c r="H47" s="18"/>
      <c r="I47" s="18"/>
    </row>
    <row r="48" spans="2:9" x14ac:dyDescent="0.25">
      <c r="B48" s="16"/>
      <c r="C48" s="19" t="s">
        <v>277</v>
      </c>
      <c r="D48" s="19">
        <v>4</v>
      </c>
      <c r="E48" s="17" t="s">
        <v>338</v>
      </c>
      <c r="F48" s="17" t="str">
        <f>VLOOKUP(Table1[[#This Row],[Measure ID]],Table2[[Measure ID]:[Measure name]],3,FALSE)</f>
        <v>CSE Offences</v>
      </c>
      <c r="G48" s="18"/>
      <c r="H48" s="18"/>
      <c r="I48" s="18"/>
    </row>
    <row r="49" spans="2:9" x14ac:dyDescent="0.25">
      <c r="B49" s="16"/>
      <c r="C49" s="19" t="s">
        <v>277</v>
      </c>
      <c r="D49" s="19">
        <v>4</v>
      </c>
      <c r="E49" s="17" t="s">
        <v>339</v>
      </c>
      <c r="F49" s="17" t="str">
        <f>VLOOKUP(Table1[[#This Row],[Measure ID]],Table2[[Measure ID]:[Measure name]],3,FALSE)</f>
        <v>Neglect Offences</v>
      </c>
      <c r="G49" s="18"/>
      <c r="H49" s="18"/>
      <c r="I49" s="18"/>
    </row>
    <row r="50" spans="2:9" x14ac:dyDescent="0.25">
      <c r="B50" s="16"/>
      <c r="C50" s="19" t="s">
        <v>277</v>
      </c>
      <c r="D50" s="19">
        <v>4</v>
      </c>
      <c r="E50" s="17" t="s">
        <v>340</v>
      </c>
      <c r="F50" s="17" t="str">
        <f>VLOOKUP(Table1[[#This Row],[Measure ID]],Table2[[Measure ID]:[Measure name]],3,FALSE)</f>
        <v>Stop searches</v>
      </c>
      <c r="G50" s="18"/>
      <c r="H50" s="18"/>
      <c r="I50" s="18"/>
    </row>
    <row r="51" spans="2:9" x14ac:dyDescent="0.25">
      <c r="B51" s="16"/>
      <c r="C51" s="19" t="s">
        <v>277</v>
      </c>
      <c r="D51" s="19">
        <v>4</v>
      </c>
      <c r="E51" s="17" t="s">
        <v>341</v>
      </c>
      <c r="F51" s="17" t="str">
        <f>VLOOKUP(Table1[[#This Row],[Measure ID]],Table2[[Measure ID]:[Measure name]],3,FALSE)</f>
        <v>Arrests</v>
      </c>
      <c r="G51" s="18"/>
      <c r="H51" s="18"/>
      <c r="I51" s="18"/>
    </row>
    <row r="52" spans="2:9" x14ac:dyDescent="0.25">
      <c r="B52" s="16"/>
      <c r="C52" s="19" t="s">
        <v>277</v>
      </c>
      <c r="D52" s="19">
        <v>4</v>
      </c>
      <c r="E52" s="17" t="s">
        <v>342</v>
      </c>
      <c r="F52" s="17" t="str">
        <f>VLOOKUP(Table1[[#This Row],[Measure ID]],Table2[[Measure ID]:[Measure name]],3,FALSE)</f>
        <v>Strip searches</v>
      </c>
      <c r="G52" s="18"/>
      <c r="H52" s="18"/>
      <c r="I52" s="18"/>
    </row>
    <row r="53" spans="2:9" x14ac:dyDescent="0.25">
      <c r="B53" s="16"/>
      <c r="C53" s="19" t="s">
        <v>277</v>
      </c>
      <c r="D53" s="19">
        <v>4</v>
      </c>
      <c r="E53" s="17" t="s">
        <v>121</v>
      </c>
      <c r="F53" s="17" t="str">
        <f>VLOOKUP(Table1[[#This Row],[Measure ID]],Table2[[Measure ID]:[Measure name]],3,FALSE)</f>
        <v>Police Powers of Protection</v>
      </c>
      <c r="G53" s="18"/>
      <c r="H53" s="18"/>
      <c r="I53" s="18"/>
    </row>
    <row r="54" spans="2:9" x14ac:dyDescent="0.25">
      <c r="B54" s="16"/>
      <c r="C54" s="19" t="s">
        <v>277</v>
      </c>
      <c r="D54" s="19">
        <v>4</v>
      </c>
      <c r="E54" s="20" t="s">
        <v>122</v>
      </c>
      <c r="F54" s="20" t="str">
        <f>VLOOKUP(Table1[[#This Row],[Measure ID]],Table2[[Measure ID]:[Measure name]],3,FALSE)</f>
        <v>New Child Protection Plans</v>
      </c>
      <c r="G54" s="21" t="s">
        <v>218</v>
      </c>
      <c r="H54" s="21"/>
      <c r="I54" s="21"/>
    </row>
    <row r="55" spans="2:9" x14ac:dyDescent="0.25">
      <c r="B55" s="16"/>
      <c r="C55" s="19" t="s">
        <v>277</v>
      </c>
      <c r="D55" s="19">
        <v>4</v>
      </c>
      <c r="E55" s="20" t="s">
        <v>123</v>
      </c>
      <c r="F55" s="20" t="str">
        <f>VLOOKUP(Table1[[#This Row],[Measure ID]],Table2[[Measure ID]:[Measure name]],3,FALSE)</f>
        <v>Child Protection Plans</v>
      </c>
      <c r="G55" s="21" t="s">
        <v>218</v>
      </c>
      <c r="H55" s="21"/>
      <c r="I55" s="21"/>
    </row>
    <row r="56" spans="2:9" x14ac:dyDescent="0.25">
      <c r="B56" s="16"/>
      <c r="C56" s="19" t="s">
        <v>277</v>
      </c>
      <c r="D56" s="19">
        <v>4</v>
      </c>
      <c r="E56" s="20" t="s">
        <v>124</v>
      </c>
      <c r="F56" s="20" t="str">
        <f>VLOOKUP(Table1[[#This Row],[Measure ID]],Table2[[Measure ID]:[Measure name]],3,FALSE)</f>
        <v>Repeat CPP (Two Years)</v>
      </c>
      <c r="G56" s="21" t="s">
        <v>218</v>
      </c>
      <c r="H56" s="21"/>
      <c r="I56" s="21"/>
    </row>
    <row r="57" spans="2:9" x14ac:dyDescent="0.25">
      <c r="B57" s="16"/>
      <c r="C57" s="19" t="s">
        <v>277</v>
      </c>
      <c r="D57" s="19">
        <v>4</v>
      </c>
      <c r="E57" s="17" t="s">
        <v>125</v>
      </c>
      <c r="F57" s="17" t="str">
        <f>VLOOKUP(Table1[[#This Row],[Measure ID]],Table2[[Measure ID]:[Measure name]],3,FALSE)</f>
        <v>Family Group Decision Meeting Offered</v>
      </c>
      <c r="G57" s="18"/>
      <c r="H57" s="18"/>
      <c r="I57" s="18"/>
    </row>
    <row r="58" spans="2:9" x14ac:dyDescent="0.25">
      <c r="B58" s="16"/>
      <c r="C58" s="19" t="s">
        <v>277</v>
      </c>
      <c r="D58" s="19">
        <v>4</v>
      </c>
      <c r="E58" s="17" t="s">
        <v>126</v>
      </c>
      <c r="F58" s="17" t="str">
        <f>VLOOKUP(Table1[[#This Row],[Measure ID]],Table2[[Measure ID]:[Measure name]],3,FALSE)</f>
        <v>Family Group Decision Meeting Held</v>
      </c>
      <c r="G58" s="18"/>
      <c r="H58" s="18"/>
      <c r="I58" s="18"/>
    </row>
    <row r="59" spans="2:9" x14ac:dyDescent="0.25">
      <c r="B59" s="16"/>
      <c r="C59" s="19" t="s">
        <v>277</v>
      </c>
      <c r="D59" s="19">
        <v>4</v>
      </c>
      <c r="E59" s="17" t="s">
        <v>127</v>
      </c>
      <c r="F59" s="17" t="str">
        <f>VLOOKUP(Table1[[#This Row],[Measure ID]],Table2[[Measure ID]:[Measure name]],3,FALSE)</f>
        <v>Number of Children open to pre-proceedings</v>
      </c>
      <c r="G59" s="18"/>
      <c r="H59" s="18"/>
      <c r="I59" s="18"/>
    </row>
    <row r="60" spans="2:9" x14ac:dyDescent="0.25">
      <c r="B60" s="16"/>
      <c r="C60" s="19" t="s">
        <v>277</v>
      </c>
      <c r="D60" s="19">
        <v>4</v>
      </c>
      <c r="E60" s="20" t="s">
        <v>128</v>
      </c>
      <c r="F60" s="20" t="str">
        <f>VLOOKUP(Table1[[#This Row],[Measure ID]],Table2[[Measure ID]:[Measure name]],3,FALSE)</f>
        <v>New CLA children in the last reporting period.</v>
      </c>
      <c r="G60" s="20" t="s">
        <v>218</v>
      </c>
      <c r="H60" s="20"/>
      <c r="I60" s="20"/>
    </row>
    <row r="61" spans="2:9" x14ac:dyDescent="0.25">
      <c r="B61" s="16"/>
      <c r="C61" s="19" t="s">
        <v>277</v>
      </c>
      <c r="D61" s="19">
        <v>4</v>
      </c>
      <c r="E61" s="17" t="s">
        <v>129</v>
      </c>
      <c r="F61" s="17" t="str">
        <f>VLOOKUP(Table1[[#This Row],[Measure ID]],Table2[[Measure ID]:[Measure name]],3,FALSE)</f>
        <v>Initial Health Assessment Timeliness</v>
      </c>
      <c r="G61" s="18"/>
      <c r="H61" s="18"/>
      <c r="I61" s="18"/>
    </row>
    <row r="62" spans="2:9" x14ac:dyDescent="0.25">
      <c r="B62" s="16"/>
      <c r="C62" s="19" t="s">
        <v>277</v>
      </c>
      <c r="D62" s="19">
        <v>4</v>
      </c>
      <c r="E62" s="17" t="s">
        <v>241</v>
      </c>
      <c r="F62" s="17" t="str">
        <f>VLOOKUP(Table1[[#This Row],[Measure ID]],Table2[[Measure ID]:[Measure name]],3,FALSE)</f>
        <v>Review Health Assessment Timeliness</v>
      </c>
      <c r="G62" s="18"/>
      <c r="H62" s="18"/>
      <c r="I62" s="18"/>
    </row>
    <row r="63" spans="2:9" x14ac:dyDescent="0.25">
      <c r="B63" s="16"/>
      <c r="C63" s="19" t="s">
        <v>277</v>
      </c>
      <c r="D63" s="19">
        <v>4</v>
      </c>
      <c r="E63" s="17" t="s">
        <v>130</v>
      </c>
      <c r="F63" s="17" t="str">
        <f>VLOOKUP(Table1[[#This Row],[Measure ID]],Table2[[Measure ID]:[Measure name]],3,FALSE)</f>
        <v>Referrals for Practice Review</v>
      </c>
      <c r="G63" s="18"/>
      <c r="H63" s="18"/>
      <c r="I63" s="18"/>
    </row>
    <row r="64" spans="2:9" x14ac:dyDescent="0.25">
      <c r="B64" s="16"/>
      <c r="C64" s="19" t="s">
        <v>277</v>
      </c>
      <c r="D64" s="19">
        <v>4</v>
      </c>
      <c r="E64" s="17" t="s">
        <v>131</v>
      </c>
      <c r="F64" s="17" t="str">
        <f>VLOOKUP(Table1[[#This Row],[Measure ID]],Table2[[Measure ID]:[Measure name]],3,FALSE)</f>
        <v>Serious Incident Notifications</v>
      </c>
      <c r="G64" s="18"/>
      <c r="H64" s="18"/>
      <c r="I64" s="18"/>
    </row>
    <row r="65" spans="2:9" x14ac:dyDescent="0.25">
      <c r="B65" s="16"/>
      <c r="C65" s="19" t="s">
        <v>277</v>
      </c>
      <c r="D65" s="19">
        <v>4</v>
      </c>
      <c r="E65" s="17" t="s">
        <v>133</v>
      </c>
      <c r="F65" s="17" t="str">
        <f>VLOOKUP(Table1[[#This Row],[Measure ID]],Table2[[Measure ID]:[Measure name]],3,FALSE)</f>
        <v>Executive Meetings Held</v>
      </c>
      <c r="G65" s="18"/>
      <c r="H65" s="18"/>
      <c r="I65" s="18"/>
    </row>
    <row r="66" spans="2:9" x14ac:dyDescent="0.25">
      <c r="B66" s="16"/>
      <c r="C66" s="19" t="s">
        <v>277</v>
      </c>
      <c r="D66" s="19">
        <v>4</v>
      </c>
      <c r="E66" s="17" t="s">
        <v>212</v>
      </c>
      <c r="F66" s="17" t="str">
        <f>VLOOKUP(Table1[[#This Row],[Measure ID]],Table2[[Measure ID]:[Measure name]],3,FALSE)</f>
        <v>Partner Attendance at Executive (Local Authority)</v>
      </c>
      <c r="G66" s="18"/>
      <c r="H66" s="18"/>
      <c r="I66" s="18"/>
    </row>
    <row r="67" spans="2:9" x14ac:dyDescent="0.25">
      <c r="B67" s="16"/>
      <c r="C67" s="19" t="s">
        <v>277</v>
      </c>
      <c r="D67" s="19">
        <v>4</v>
      </c>
      <c r="E67" s="17" t="s">
        <v>213</v>
      </c>
      <c r="F67" s="17" t="str">
        <f>VLOOKUP(Table1[[#This Row],[Measure ID]],Table2[[Measure ID]:[Measure name]],3,FALSE)</f>
        <v>Partner Attendance at Executive (Health)</v>
      </c>
      <c r="G67" s="18"/>
      <c r="H67" s="18"/>
      <c r="I67" s="18"/>
    </row>
    <row r="68" spans="2:9" x14ac:dyDescent="0.25">
      <c r="B68" s="16"/>
      <c r="C68" s="19" t="s">
        <v>277</v>
      </c>
      <c r="D68" s="19">
        <v>4</v>
      </c>
      <c r="E68" s="17" t="s">
        <v>214</v>
      </c>
      <c r="F68" s="17" t="str">
        <f>VLOOKUP(Table1[[#This Row],[Measure ID]],Table2[[Measure ID]:[Measure name]],3,FALSE)</f>
        <v>Partner Attendance at Executive (Police)</v>
      </c>
      <c r="G68" s="18"/>
      <c r="H68" s="18"/>
      <c r="I68" s="18"/>
    </row>
    <row r="69" spans="2:9" x14ac:dyDescent="0.25">
      <c r="B69" s="16"/>
      <c r="C69" s="19" t="s">
        <v>277</v>
      </c>
      <c r="D69" s="19">
        <v>4</v>
      </c>
      <c r="E69" s="17" t="s">
        <v>215</v>
      </c>
      <c r="F69" s="17" t="str">
        <f>VLOOKUP(Table1[[#This Row],[Measure ID]],Table2[[Measure ID]:[Measure name]],3,FALSE)</f>
        <v>Partner Attendance at Executive (Education)</v>
      </c>
      <c r="G69" s="18"/>
      <c r="H69" s="18"/>
      <c r="I69" s="18"/>
    </row>
    <row r="70" spans="2:9" x14ac:dyDescent="0.25">
      <c r="B70" s="16"/>
      <c r="C70" s="19" t="s">
        <v>277</v>
      </c>
      <c r="D70" s="19">
        <v>4</v>
      </c>
      <c r="E70" s="17" t="s">
        <v>216</v>
      </c>
      <c r="F70" s="17" t="str">
        <f>VLOOKUP(Table1[[#This Row],[Measure ID]],Table2[[Measure ID]:[Measure name]],3,FALSE)</f>
        <v>Partner Attendance at Executive (VCFSE)</v>
      </c>
      <c r="G70" s="18"/>
      <c r="H70" s="18"/>
      <c r="I70" s="18"/>
    </row>
  </sheetData>
  <phoneticPr fontId="2"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78B80D53-A940-43EB-8E02-6755238C8EF7}">
          <x14:formula1>
            <xm:f>Lookups!$C$2:$C$4</xm:f>
          </x14:formula1>
          <xm:sqref>H1:H1048576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C01A6-DCBE-42D2-BDA8-D17ECEE831C4}">
  <sheetPr>
    <tabColor theme="0" tint="-0.499984740745262"/>
  </sheetPr>
  <dimension ref="A1:H70"/>
  <sheetViews>
    <sheetView tabSelected="1" zoomScale="55" zoomScaleNormal="55" workbookViewId="0">
      <selection activeCell="E1" sqref="E1"/>
    </sheetView>
  </sheetViews>
  <sheetFormatPr defaultColWidth="8.85546875" defaultRowHeight="15.75" x14ac:dyDescent="0.25"/>
  <cols>
    <col min="1" max="1" width="16.28515625" style="3" customWidth="1"/>
    <col min="2" max="2" width="54.5703125" style="3" customWidth="1"/>
    <col min="3" max="3" width="64" style="3" bestFit="1" customWidth="1"/>
    <col min="4" max="4" width="95.28515625" style="3" customWidth="1"/>
    <col min="5" max="5" width="30.5703125" style="3" customWidth="1"/>
    <col min="6" max="6" width="44.28515625" style="3" customWidth="1"/>
    <col min="7" max="7" width="88.7109375" style="3" customWidth="1"/>
    <col min="8" max="8" width="94.5703125" style="9" customWidth="1"/>
    <col min="9" max="9" width="20" style="3" customWidth="1"/>
    <col min="10" max="16384" width="8.85546875" style="3"/>
  </cols>
  <sheetData>
    <row r="1" spans="1:8" s="9" customFormat="1" ht="31.5" x14ac:dyDescent="0.25">
      <c r="A1" s="6" t="s">
        <v>4</v>
      </c>
      <c r="B1" s="6" t="s">
        <v>52</v>
      </c>
      <c r="C1" s="6" t="s">
        <v>15</v>
      </c>
      <c r="D1" s="6" t="s">
        <v>16</v>
      </c>
      <c r="E1" s="6" t="s">
        <v>17</v>
      </c>
      <c r="F1" s="6" t="s">
        <v>162</v>
      </c>
      <c r="G1" s="6" t="s">
        <v>53</v>
      </c>
      <c r="H1" s="6" t="s">
        <v>283</v>
      </c>
    </row>
    <row r="2" spans="1:8" ht="126" customHeight="1" x14ac:dyDescent="0.25">
      <c r="A2" s="5" t="s">
        <v>54</v>
      </c>
      <c r="B2" s="5" t="s">
        <v>55</v>
      </c>
      <c r="C2" s="6" t="s">
        <v>194</v>
      </c>
      <c r="D2" s="5" t="s">
        <v>206</v>
      </c>
      <c r="E2" s="5" t="s">
        <v>18</v>
      </c>
      <c r="F2" s="5" t="s">
        <v>175</v>
      </c>
      <c r="G2" s="5" t="s">
        <v>244</v>
      </c>
      <c r="H2" s="12" t="s">
        <v>284</v>
      </c>
    </row>
    <row r="3" spans="1:8" ht="126" customHeight="1" x14ac:dyDescent="0.25">
      <c r="A3" s="5" t="s">
        <v>57</v>
      </c>
      <c r="B3" s="7" t="s">
        <v>55</v>
      </c>
      <c r="C3" s="6" t="s">
        <v>195</v>
      </c>
      <c r="D3" s="5" t="s">
        <v>206</v>
      </c>
      <c r="E3" s="5" t="s">
        <v>94</v>
      </c>
      <c r="F3" s="5" t="s">
        <v>175</v>
      </c>
      <c r="G3" s="5" t="s">
        <v>225</v>
      </c>
      <c r="H3" s="12"/>
    </row>
    <row r="4" spans="1:8" ht="126" customHeight="1" x14ac:dyDescent="0.25">
      <c r="A4" s="5" t="s">
        <v>58</v>
      </c>
      <c r="B4" s="7" t="s">
        <v>55</v>
      </c>
      <c r="C4" s="6" t="s">
        <v>196</v>
      </c>
      <c r="D4" s="5" t="s">
        <v>206</v>
      </c>
      <c r="E4" s="5" t="s">
        <v>94</v>
      </c>
      <c r="F4" s="5" t="s">
        <v>175</v>
      </c>
      <c r="G4" s="5" t="s">
        <v>225</v>
      </c>
      <c r="H4" s="12"/>
    </row>
    <row r="5" spans="1:8" ht="126" customHeight="1" x14ac:dyDescent="0.25">
      <c r="A5" s="5" t="s">
        <v>59</v>
      </c>
      <c r="B5" s="7" t="s">
        <v>55</v>
      </c>
      <c r="C5" s="6" t="s">
        <v>197</v>
      </c>
      <c r="D5" s="5" t="s">
        <v>206</v>
      </c>
      <c r="E5" s="5" t="s">
        <v>94</v>
      </c>
      <c r="F5" s="5" t="s">
        <v>175</v>
      </c>
      <c r="G5" s="5" t="s">
        <v>225</v>
      </c>
      <c r="H5" s="12"/>
    </row>
    <row r="6" spans="1:8" ht="126" customHeight="1" x14ac:dyDescent="0.25">
      <c r="A6" s="5" t="s">
        <v>60</v>
      </c>
      <c r="B6" s="7" t="s">
        <v>55</v>
      </c>
      <c r="C6" s="6" t="s">
        <v>198</v>
      </c>
      <c r="D6" s="5" t="s">
        <v>206</v>
      </c>
      <c r="E6" s="5" t="s">
        <v>94</v>
      </c>
      <c r="F6" s="5" t="s">
        <v>175</v>
      </c>
      <c r="G6" s="5" t="s">
        <v>225</v>
      </c>
      <c r="H6" s="12"/>
    </row>
    <row r="7" spans="1:8" ht="126" customHeight="1" x14ac:dyDescent="0.25">
      <c r="A7" s="5" t="s">
        <v>61</v>
      </c>
      <c r="B7" s="7" t="s">
        <v>55</v>
      </c>
      <c r="C7" s="6" t="s">
        <v>199</v>
      </c>
      <c r="D7" s="5" t="s">
        <v>206</v>
      </c>
      <c r="E7" s="5" t="s">
        <v>94</v>
      </c>
      <c r="F7" s="5" t="s">
        <v>175</v>
      </c>
      <c r="G7" s="5" t="s">
        <v>225</v>
      </c>
      <c r="H7" s="12"/>
    </row>
    <row r="8" spans="1:8" ht="126" customHeight="1" x14ac:dyDescent="0.25">
      <c r="A8" s="5" t="s">
        <v>62</v>
      </c>
      <c r="B8" s="7" t="s">
        <v>55</v>
      </c>
      <c r="C8" s="6" t="s">
        <v>200</v>
      </c>
      <c r="D8" s="5" t="s">
        <v>206</v>
      </c>
      <c r="E8" s="5" t="s">
        <v>94</v>
      </c>
      <c r="F8" s="5" t="s">
        <v>175</v>
      </c>
      <c r="G8" s="5" t="s">
        <v>225</v>
      </c>
      <c r="H8" s="12"/>
    </row>
    <row r="9" spans="1:8" ht="126" customHeight="1" x14ac:dyDescent="0.25">
      <c r="A9" s="5" t="s">
        <v>63</v>
      </c>
      <c r="B9" s="7" t="s">
        <v>55</v>
      </c>
      <c r="C9" s="6" t="s">
        <v>201</v>
      </c>
      <c r="D9" s="5" t="s">
        <v>206</v>
      </c>
      <c r="E9" s="5" t="s">
        <v>94</v>
      </c>
      <c r="F9" s="5" t="s">
        <v>175</v>
      </c>
      <c r="G9" s="5" t="s">
        <v>225</v>
      </c>
      <c r="H9" s="12"/>
    </row>
    <row r="10" spans="1:8" ht="126" customHeight="1" x14ac:dyDescent="0.25">
      <c r="A10" s="5" t="s">
        <v>64</v>
      </c>
      <c r="B10" s="7" t="s">
        <v>55</v>
      </c>
      <c r="C10" s="6" t="s">
        <v>202</v>
      </c>
      <c r="D10" s="5" t="s">
        <v>206</v>
      </c>
      <c r="E10" s="5" t="s">
        <v>94</v>
      </c>
      <c r="F10" s="5" t="s">
        <v>175</v>
      </c>
      <c r="G10" s="5" t="s">
        <v>225</v>
      </c>
      <c r="H10" s="12"/>
    </row>
    <row r="11" spans="1:8" ht="126" customHeight="1" x14ac:dyDescent="0.25">
      <c r="A11" s="5" t="s">
        <v>65</v>
      </c>
      <c r="B11" s="7" t="s">
        <v>55</v>
      </c>
      <c r="C11" s="6" t="s">
        <v>203</v>
      </c>
      <c r="D11" s="5" t="s">
        <v>206</v>
      </c>
      <c r="E11" s="5" t="s">
        <v>94</v>
      </c>
      <c r="F11" s="5" t="s">
        <v>175</v>
      </c>
      <c r="G11" s="5" t="s">
        <v>225</v>
      </c>
      <c r="H11" s="12"/>
    </row>
    <row r="12" spans="1:8" ht="126" customHeight="1" x14ac:dyDescent="0.25">
      <c r="A12" s="5" t="s">
        <v>66</v>
      </c>
      <c r="B12" s="7" t="s">
        <v>55</v>
      </c>
      <c r="C12" s="6" t="s">
        <v>204</v>
      </c>
      <c r="D12" s="5" t="s">
        <v>206</v>
      </c>
      <c r="E12" s="5" t="s">
        <v>94</v>
      </c>
      <c r="F12" s="5" t="s">
        <v>175</v>
      </c>
      <c r="G12" s="5" t="s">
        <v>225</v>
      </c>
      <c r="H12" s="12"/>
    </row>
    <row r="13" spans="1:8" ht="126" customHeight="1" x14ac:dyDescent="0.25">
      <c r="A13" s="5" t="s">
        <v>118</v>
      </c>
      <c r="B13" s="7" t="s">
        <v>55</v>
      </c>
      <c r="C13" s="6" t="s">
        <v>205</v>
      </c>
      <c r="D13" s="5" t="s">
        <v>206</v>
      </c>
      <c r="E13" s="5" t="s">
        <v>94</v>
      </c>
      <c r="F13" s="5" t="s">
        <v>175</v>
      </c>
      <c r="G13" s="5" t="s">
        <v>287</v>
      </c>
      <c r="H13" s="12"/>
    </row>
    <row r="14" spans="1:8" ht="189" x14ac:dyDescent="0.25">
      <c r="A14" s="5" t="s">
        <v>67</v>
      </c>
      <c r="B14" s="7" t="s">
        <v>55</v>
      </c>
      <c r="C14" s="6" t="s">
        <v>207</v>
      </c>
      <c r="D14" s="5" t="s">
        <v>208</v>
      </c>
      <c r="E14" s="5" t="s">
        <v>18</v>
      </c>
      <c r="F14" s="5" t="s">
        <v>222</v>
      </c>
      <c r="G14" s="5" t="s">
        <v>245</v>
      </c>
      <c r="H14" s="12" t="s">
        <v>315</v>
      </c>
    </row>
    <row r="15" spans="1:8" ht="47.25" x14ac:dyDescent="0.25">
      <c r="A15" s="5" t="s">
        <v>68</v>
      </c>
      <c r="B15" s="7" t="s">
        <v>55</v>
      </c>
      <c r="C15" s="6" t="s">
        <v>209</v>
      </c>
      <c r="D15" s="5" t="s">
        <v>279</v>
      </c>
      <c r="E15" s="5" t="s">
        <v>211</v>
      </c>
      <c r="F15" s="5" t="s">
        <v>163</v>
      </c>
      <c r="G15" s="5" t="s">
        <v>286</v>
      </c>
      <c r="H15" s="12"/>
    </row>
    <row r="16" spans="1:8" ht="47.25" x14ac:dyDescent="0.25">
      <c r="A16" s="5" t="s">
        <v>134</v>
      </c>
      <c r="B16" s="7" t="s">
        <v>55</v>
      </c>
      <c r="C16" s="6" t="s">
        <v>210</v>
      </c>
      <c r="D16" s="5" t="s">
        <v>280</v>
      </c>
      <c r="E16" s="5" t="s">
        <v>211</v>
      </c>
      <c r="F16" s="5" t="s">
        <v>163</v>
      </c>
      <c r="G16" s="5" t="s">
        <v>286</v>
      </c>
      <c r="H16" s="12"/>
    </row>
    <row r="17" spans="1:8" ht="63" x14ac:dyDescent="0.25">
      <c r="A17" s="5" t="s">
        <v>103</v>
      </c>
      <c r="B17" s="7" t="s">
        <v>55</v>
      </c>
      <c r="C17" s="6" t="s">
        <v>151</v>
      </c>
      <c r="D17" s="5" t="s">
        <v>317</v>
      </c>
      <c r="E17" s="5" t="s">
        <v>18</v>
      </c>
      <c r="F17" s="5" t="s">
        <v>318</v>
      </c>
      <c r="G17" s="5" t="s">
        <v>246</v>
      </c>
      <c r="H17" s="12" t="s">
        <v>285</v>
      </c>
    </row>
    <row r="18" spans="1:8" ht="31.5" x14ac:dyDescent="0.25">
      <c r="A18" s="5" t="s">
        <v>104</v>
      </c>
      <c r="B18" s="7" t="s">
        <v>55</v>
      </c>
      <c r="C18" s="6" t="s">
        <v>152</v>
      </c>
      <c r="D18" s="5" t="s">
        <v>316</v>
      </c>
      <c r="E18" s="5" t="s">
        <v>18</v>
      </c>
      <c r="F18" s="5" t="s">
        <v>344</v>
      </c>
      <c r="G18" s="5" t="s">
        <v>288</v>
      </c>
      <c r="H18" s="12"/>
    </row>
    <row r="19" spans="1:8" ht="157.5" x14ac:dyDescent="0.25">
      <c r="A19" s="5" t="s">
        <v>105</v>
      </c>
      <c r="B19" s="5" t="s">
        <v>81</v>
      </c>
      <c r="C19" s="6" t="s">
        <v>143</v>
      </c>
      <c r="D19" s="5" t="s">
        <v>144</v>
      </c>
      <c r="E19" s="5" t="s">
        <v>18</v>
      </c>
      <c r="F19" s="5" t="s">
        <v>222</v>
      </c>
      <c r="G19" s="14" t="s">
        <v>247</v>
      </c>
      <c r="H19" s="12" t="s">
        <v>289</v>
      </c>
    </row>
    <row r="20" spans="1:8" ht="173.25" x14ac:dyDescent="0.25">
      <c r="A20" s="5" t="s">
        <v>106</v>
      </c>
      <c r="B20" s="5" t="s">
        <v>81</v>
      </c>
      <c r="C20" s="6" t="s">
        <v>69</v>
      </c>
      <c r="D20" s="5" t="s">
        <v>83</v>
      </c>
      <c r="E20" s="5" t="s">
        <v>18</v>
      </c>
      <c r="F20" s="5" t="s">
        <v>222</v>
      </c>
      <c r="G20" s="14" t="s">
        <v>248</v>
      </c>
      <c r="H20" s="12" t="s">
        <v>290</v>
      </c>
    </row>
    <row r="21" spans="1:8" ht="63" x14ac:dyDescent="0.25">
      <c r="A21" s="5" t="s">
        <v>107</v>
      </c>
      <c r="B21" s="5" t="s">
        <v>81</v>
      </c>
      <c r="C21" s="6" t="s">
        <v>70</v>
      </c>
      <c r="D21" s="5" t="s">
        <v>82</v>
      </c>
      <c r="E21" s="5" t="s">
        <v>95</v>
      </c>
      <c r="F21" s="5" t="s">
        <v>222</v>
      </c>
      <c r="G21" s="5" t="s">
        <v>230</v>
      </c>
      <c r="H21" s="12"/>
    </row>
    <row r="22" spans="1:8" ht="63" x14ac:dyDescent="0.25">
      <c r="A22" s="5" t="s">
        <v>108</v>
      </c>
      <c r="B22" s="5" t="s">
        <v>81</v>
      </c>
      <c r="C22" s="6" t="s">
        <v>71</v>
      </c>
      <c r="D22" s="5" t="s">
        <v>82</v>
      </c>
      <c r="E22" s="5" t="s">
        <v>95</v>
      </c>
      <c r="F22" s="5" t="s">
        <v>222</v>
      </c>
      <c r="G22" s="5" t="s">
        <v>230</v>
      </c>
      <c r="H22" s="12"/>
    </row>
    <row r="23" spans="1:8" ht="63" x14ac:dyDescent="0.25">
      <c r="A23" s="5" t="s">
        <v>109</v>
      </c>
      <c r="B23" s="5" t="s">
        <v>81</v>
      </c>
      <c r="C23" s="6" t="s">
        <v>72</v>
      </c>
      <c r="D23" s="5" t="s">
        <v>82</v>
      </c>
      <c r="E23" s="5" t="s">
        <v>95</v>
      </c>
      <c r="F23" s="5" t="s">
        <v>222</v>
      </c>
      <c r="G23" s="5" t="s">
        <v>230</v>
      </c>
      <c r="H23" s="12"/>
    </row>
    <row r="24" spans="1:8" ht="63" x14ac:dyDescent="0.25">
      <c r="A24" s="5" t="s">
        <v>110</v>
      </c>
      <c r="B24" s="5" t="s">
        <v>81</v>
      </c>
      <c r="C24" s="6" t="s">
        <v>73</v>
      </c>
      <c r="D24" s="5" t="s">
        <v>82</v>
      </c>
      <c r="E24" s="5" t="s">
        <v>95</v>
      </c>
      <c r="F24" s="5" t="s">
        <v>222</v>
      </c>
      <c r="G24" s="5" t="s">
        <v>230</v>
      </c>
      <c r="H24" s="12"/>
    </row>
    <row r="25" spans="1:8" ht="63" x14ac:dyDescent="0.25">
      <c r="A25" s="5" t="s">
        <v>111</v>
      </c>
      <c r="B25" s="5" t="s">
        <v>81</v>
      </c>
      <c r="C25" s="6" t="s">
        <v>74</v>
      </c>
      <c r="D25" s="5" t="s">
        <v>82</v>
      </c>
      <c r="E25" s="5" t="s">
        <v>95</v>
      </c>
      <c r="F25" s="5" t="s">
        <v>222</v>
      </c>
      <c r="G25" s="5" t="s">
        <v>230</v>
      </c>
      <c r="H25" s="12"/>
    </row>
    <row r="26" spans="1:8" ht="63" x14ac:dyDescent="0.25">
      <c r="A26" s="5" t="s">
        <v>112</v>
      </c>
      <c r="B26" s="5" t="s">
        <v>81</v>
      </c>
      <c r="C26" s="6" t="s">
        <v>75</v>
      </c>
      <c r="D26" s="5" t="s">
        <v>82</v>
      </c>
      <c r="E26" s="5" t="s">
        <v>95</v>
      </c>
      <c r="F26" s="5" t="s">
        <v>222</v>
      </c>
      <c r="G26" s="5" t="s">
        <v>230</v>
      </c>
      <c r="H26" s="12"/>
    </row>
    <row r="27" spans="1:8" ht="63" x14ac:dyDescent="0.25">
      <c r="A27" s="5" t="s">
        <v>113</v>
      </c>
      <c r="B27" s="5" t="s">
        <v>81</v>
      </c>
      <c r="C27" s="6" t="s">
        <v>76</v>
      </c>
      <c r="D27" s="5" t="s">
        <v>82</v>
      </c>
      <c r="E27" s="5" t="s">
        <v>95</v>
      </c>
      <c r="F27" s="5" t="s">
        <v>222</v>
      </c>
      <c r="G27" s="5" t="s">
        <v>230</v>
      </c>
      <c r="H27" s="12"/>
    </row>
    <row r="28" spans="1:8" ht="63" x14ac:dyDescent="0.25">
      <c r="A28" s="5" t="s">
        <v>114</v>
      </c>
      <c r="B28" s="5" t="s">
        <v>81</v>
      </c>
      <c r="C28" s="6" t="s">
        <v>77</v>
      </c>
      <c r="D28" s="5" t="s">
        <v>82</v>
      </c>
      <c r="E28" s="5" t="s">
        <v>95</v>
      </c>
      <c r="F28" s="5" t="s">
        <v>222</v>
      </c>
      <c r="G28" s="5" t="s">
        <v>230</v>
      </c>
      <c r="H28" s="12"/>
    </row>
    <row r="29" spans="1:8" ht="63" x14ac:dyDescent="0.25">
      <c r="A29" s="5" t="s">
        <v>115</v>
      </c>
      <c r="B29" s="5" t="s">
        <v>81</v>
      </c>
      <c r="C29" s="6" t="s">
        <v>78</v>
      </c>
      <c r="D29" s="5" t="s">
        <v>82</v>
      </c>
      <c r="E29" s="5" t="s">
        <v>95</v>
      </c>
      <c r="F29" s="5" t="s">
        <v>222</v>
      </c>
      <c r="G29" s="5" t="s">
        <v>230</v>
      </c>
      <c r="H29" s="12"/>
    </row>
    <row r="30" spans="1:8" ht="63" x14ac:dyDescent="0.25">
      <c r="A30" s="5" t="s">
        <v>116</v>
      </c>
      <c r="B30" s="5" t="s">
        <v>81</v>
      </c>
      <c r="C30" s="6" t="s">
        <v>79</v>
      </c>
      <c r="D30" s="5" t="s">
        <v>82</v>
      </c>
      <c r="E30" s="5" t="s">
        <v>95</v>
      </c>
      <c r="F30" s="5" t="s">
        <v>222</v>
      </c>
      <c r="G30" s="5" t="s">
        <v>230</v>
      </c>
      <c r="H30" s="12"/>
    </row>
    <row r="31" spans="1:8" ht="63" x14ac:dyDescent="0.25">
      <c r="A31" s="5" t="s">
        <v>117</v>
      </c>
      <c r="B31" s="5" t="s">
        <v>81</v>
      </c>
      <c r="C31" s="6" t="s">
        <v>80</v>
      </c>
      <c r="D31" s="5" t="s">
        <v>82</v>
      </c>
      <c r="E31" s="5" t="s">
        <v>95</v>
      </c>
      <c r="F31" s="5" t="s">
        <v>222</v>
      </c>
      <c r="G31" s="5" t="s">
        <v>230</v>
      </c>
      <c r="H31" s="12"/>
    </row>
    <row r="32" spans="1:8" ht="78.75" x14ac:dyDescent="0.25">
      <c r="A32" s="5" t="s">
        <v>119</v>
      </c>
      <c r="B32" s="5" t="s">
        <v>81</v>
      </c>
      <c r="C32" s="6" t="s">
        <v>227</v>
      </c>
      <c r="D32" s="5" t="s">
        <v>274</v>
      </c>
      <c r="E32" s="5" t="s">
        <v>226</v>
      </c>
      <c r="F32" s="5" t="s">
        <v>222</v>
      </c>
      <c r="G32" s="5" t="s">
        <v>249</v>
      </c>
      <c r="H32" s="12" t="s">
        <v>291</v>
      </c>
    </row>
    <row r="33" spans="1:8" ht="141.75" x14ac:dyDescent="0.25">
      <c r="A33" s="5" t="s">
        <v>120</v>
      </c>
      <c r="B33" s="5" t="s">
        <v>81</v>
      </c>
      <c r="C33" s="6" t="s">
        <v>229</v>
      </c>
      <c r="D33" s="5" t="s">
        <v>228</v>
      </c>
      <c r="E33" s="5" t="s">
        <v>281</v>
      </c>
      <c r="F33" s="5" t="s">
        <v>163</v>
      </c>
      <c r="G33" s="5" t="s">
        <v>243</v>
      </c>
      <c r="H33" s="12" t="s">
        <v>292</v>
      </c>
    </row>
    <row r="34" spans="1:8" ht="157.5" x14ac:dyDescent="0.25">
      <c r="A34" s="5" t="s">
        <v>149</v>
      </c>
      <c r="B34" s="5" t="s">
        <v>81</v>
      </c>
      <c r="C34" s="6" t="s">
        <v>84</v>
      </c>
      <c r="D34" s="5" t="s">
        <v>85</v>
      </c>
      <c r="E34" s="5" t="s">
        <v>18</v>
      </c>
      <c r="F34" s="5" t="s">
        <v>222</v>
      </c>
      <c r="G34" s="10" t="s">
        <v>250</v>
      </c>
      <c r="H34" s="12" t="s">
        <v>293</v>
      </c>
    </row>
    <row r="35" spans="1:8" ht="173.25" x14ac:dyDescent="0.25">
      <c r="A35" s="5" t="s">
        <v>150</v>
      </c>
      <c r="B35" s="5" t="s">
        <v>81</v>
      </c>
      <c r="C35" s="6" t="s">
        <v>86</v>
      </c>
      <c r="D35" s="5" t="s">
        <v>87</v>
      </c>
      <c r="E35" s="5" t="s">
        <v>18</v>
      </c>
      <c r="F35" s="5" t="s">
        <v>222</v>
      </c>
      <c r="G35" s="10" t="s">
        <v>251</v>
      </c>
      <c r="H35" s="12" t="s">
        <v>294</v>
      </c>
    </row>
    <row r="36" spans="1:8" ht="189" x14ac:dyDescent="0.25">
      <c r="A36" s="5" t="s">
        <v>169</v>
      </c>
      <c r="B36" s="5" t="s">
        <v>81</v>
      </c>
      <c r="C36" s="6" t="s">
        <v>153</v>
      </c>
      <c r="D36" s="5" t="s">
        <v>155</v>
      </c>
      <c r="E36" s="5" t="s">
        <v>154</v>
      </c>
      <c r="F36" s="5" t="s">
        <v>222</v>
      </c>
      <c r="G36" s="10" t="s">
        <v>252</v>
      </c>
      <c r="H36" s="12" t="s">
        <v>295</v>
      </c>
    </row>
    <row r="37" spans="1:8" ht="189" x14ac:dyDescent="0.25">
      <c r="A37" s="5" t="s">
        <v>170</v>
      </c>
      <c r="B37" s="5" t="s">
        <v>81</v>
      </c>
      <c r="C37" s="6" t="s">
        <v>237</v>
      </c>
      <c r="D37" s="5" t="s">
        <v>191</v>
      </c>
      <c r="E37" s="5" t="s">
        <v>136</v>
      </c>
      <c r="F37" s="5" t="s">
        <v>321</v>
      </c>
      <c r="G37" s="10" t="s">
        <v>253</v>
      </c>
      <c r="H37" s="12" t="s">
        <v>296</v>
      </c>
    </row>
    <row r="38" spans="1:8" ht="173.25" x14ac:dyDescent="0.25">
      <c r="A38" s="5" t="s">
        <v>171</v>
      </c>
      <c r="B38" s="5" t="s">
        <v>81</v>
      </c>
      <c r="C38" s="6" t="s">
        <v>238</v>
      </c>
      <c r="D38" s="5" t="s">
        <v>233</v>
      </c>
      <c r="E38" s="5" t="s">
        <v>136</v>
      </c>
      <c r="F38" s="5" t="s">
        <v>321</v>
      </c>
      <c r="G38" s="10" t="s">
        <v>254</v>
      </c>
      <c r="H38" s="12"/>
    </row>
    <row r="39" spans="1:8" ht="189" x14ac:dyDescent="0.25">
      <c r="A39" s="5" t="s">
        <v>172</v>
      </c>
      <c r="B39" s="5" t="s">
        <v>81</v>
      </c>
      <c r="C39" s="6" t="s">
        <v>235</v>
      </c>
      <c r="D39" s="5" t="s">
        <v>192</v>
      </c>
      <c r="E39" s="5" t="s">
        <v>136</v>
      </c>
      <c r="F39" s="5" t="s">
        <v>320</v>
      </c>
      <c r="G39" s="10" t="s">
        <v>220</v>
      </c>
      <c r="H39" s="12" t="s">
        <v>297</v>
      </c>
    </row>
    <row r="40" spans="1:8" ht="173.25" x14ac:dyDescent="0.25">
      <c r="A40" s="5" t="s">
        <v>180</v>
      </c>
      <c r="B40" s="5" t="s">
        <v>81</v>
      </c>
      <c r="C40" s="6" t="s">
        <v>232</v>
      </c>
      <c r="D40" s="5" t="s">
        <v>234</v>
      </c>
      <c r="E40" s="5" t="s">
        <v>136</v>
      </c>
      <c r="F40" s="5" t="s">
        <v>320</v>
      </c>
      <c r="G40" s="10" t="s">
        <v>255</v>
      </c>
      <c r="H40" s="12"/>
    </row>
    <row r="41" spans="1:8" ht="189" x14ac:dyDescent="0.25">
      <c r="A41" s="5" t="s">
        <v>181</v>
      </c>
      <c r="B41" s="5" t="s">
        <v>81</v>
      </c>
      <c r="C41" s="6" t="s">
        <v>178</v>
      </c>
      <c r="D41" s="5" t="s">
        <v>186</v>
      </c>
      <c r="E41" s="5" t="s">
        <v>136</v>
      </c>
      <c r="F41" s="5" t="s">
        <v>319</v>
      </c>
      <c r="G41" s="10" t="s">
        <v>256</v>
      </c>
      <c r="H41" s="12" t="s">
        <v>298</v>
      </c>
    </row>
    <row r="42" spans="1:8" ht="173.25" x14ac:dyDescent="0.25">
      <c r="A42" s="5" t="s">
        <v>182</v>
      </c>
      <c r="B42" s="5" t="s">
        <v>81</v>
      </c>
      <c r="C42" s="6" t="s">
        <v>179</v>
      </c>
      <c r="D42" s="5" t="s">
        <v>187</v>
      </c>
      <c r="E42" s="5" t="s">
        <v>136</v>
      </c>
      <c r="F42" s="5" t="s">
        <v>319</v>
      </c>
      <c r="G42" s="10" t="s">
        <v>257</v>
      </c>
      <c r="H42" s="12"/>
    </row>
    <row r="43" spans="1:8" ht="189" x14ac:dyDescent="0.25">
      <c r="A43" s="5" t="s">
        <v>183</v>
      </c>
      <c r="B43" s="5" t="s">
        <v>81</v>
      </c>
      <c r="C43" s="6" t="s">
        <v>176</v>
      </c>
      <c r="D43" s="5" t="s">
        <v>188</v>
      </c>
      <c r="E43" s="5" t="s">
        <v>136</v>
      </c>
      <c r="F43" s="5" t="s">
        <v>319</v>
      </c>
      <c r="G43" s="10" t="s">
        <v>257</v>
      </c>
      <c r="H43" s="12" t="s">
        <v>299</v>
      </c>
    </row>
    <row r="44" spans="1:8" ht="173.25" x14ac:dyDescent="0.25">
      <c r="A44" s="5" t="s">
        <v>184</v>
      </c>
      <c r="B44" s="5" t="s">
        <v>81</v>
      </c>
      <c r="C44" s="6" t="s">
        <v>177</v>
      </c>
      <c r="D44" s="5" t="s">
        <v>189</v>
      </c>
      <c r="E44" s="5" t="s">
        <v>136</v>
      </c>
      <c r="F44" s="5" t="s">
        <v>319</v>
      </c>
      <c r="G44" s="10" t="s">
        <v>257</v>
      </c>
      <c r="H44" s="12"/>
    </row>
    <row r="45" spans="1:8" ht="78.75" x14ac:dyDescent="0.25">
      <c r="A45" s="5" t="s">
        <v>185</v>
      </c>
      <c r="B45" s="5" t="s">
        <v>81</v>
      </c>
      <c r="C45" s="6" t="s">
        <v>173</v>
      </c>
      <c r="D45" s="5" t="s">
        <v>190</v>
      </c>
      <c r="E45" s="5" t="s">
        <v>135</v>
      </c>
      <c r="F45" s="5" t="s">
        <v>163</v>
      </c>
      <c r="G45" s="10" t="s">
        <v>258</v>
      </c>
      <c r="H45" s="12" t="s">
        <v>300</v>
      </c>
    </row>
    <row r="46" spans="1:8" ht="94.5" x14ac:dyDescent="0.25">
      <c r="A46" s="5" t="s">
        <v>231</v>
      </c>
      <c r="B46" s="5" t="s">
        <v>81</v>
      </c>
      <c r="C46" s="6" t="s">
        <v>236</v>
      </c>
      <c r="D46" s="5" t="s">
        <v>261</v>
      </c>
      <c r="E46" s="5" t="s">
        <v>101</v>
      </c>
      <c r="F46" s="5" t="s">
        <v>322</v>
      </c>
      <c r="G46" s="10" t="s">
        <v>259</v>
      </c>
      <c r="H46" s="12" t="s">
        <v>301</v>
      </c>
    </row>
    <row r="47" spans="1:8" ht="126" x14ac:dyDescent="0.25">
      <c r="A47" s="5" t="s">
        <v>337</v>
      </c>
      <c r="B47" s="5" t="s">
        <v>81</v>
      </c>
      <c r="C47" s="6" t="s">
        <v>329</v>
      </c>
      <c r="D47" s="5" t="s">
        <v>325</v>
      </c>
      <c r="E47" s="5" t="s">
        <v>101</v>
      </c>
      <c r="F47" s="5" t="s">
        <v>343</v>
      </c>
      <c r="G47" s="10" t="s">
        <v>356</v>
      </c>
      <c r="H47" s="12" t="s">
        <v>345</v>
      </c>
    </row>
    <row r="48" spans="1:8" ht="157.5" x14ac:dyDescent="0.25">
      <c r="A48" s="5" t="s">
        <v>338</v>
      </c>
      <c r="B48" s="5" t="s">
        <v>81</v>
      </c>
      <c r="C48" s="6" t="s">
        <v>331</v>
      </c>
      <c r="D48" s="5" t="s">
        <v>326</v>
      </c>
      <c r="E48" s="5" t="s">
        <v>101</v>
      </c>
      <c r="F48" s="5" t="s">
        <v>343</v>
      </c>
      <c r="G48" s="10" t="s">
        <v>355</v>
      </c>
      <c r="H48" s="12" t="s">
        <v>346</v>
      </c>
    </row>
    <row r="49" spans="1:8" ht="157.5" x14ac:dyDescent="0.25">
      <c r="A49" s="5" t="s">
        <v>339</v>
      </c>
      <c r="B49" s="5" t="s">
        <v>81</v>
      </c>
      <c r="C49" s="6" t="s">
        <v>330</v>
      </c>
      <c r="D49" s="5" t="s">
        <v>327</v>
      </c>
      <c r="E49" s="5" t="s">
        <v>101</v>
      </c>
      <c r="F49" s="5" t="s">
        <v>343</v>
      </c>
      <c r="G49" s="10" t="s">
        <v>354</v>
      </c>
      <c r="H49" s="12" t="s">
        <v>347</v>
      </c>
    </row>
    <row r="50" spans="1:8" ht="299.25" x14ac:dyDescent="0.25">
      <c r="A50" s="5" t="s">
        <v>340</v>
      </c>
      <c r="B50" s="5" t="s">
        <v>81</v>
      </c>
      <c r="C50" s="6" t="s">
        <v>334</v>
      </c>
      <c r="D50" s="5" t="s">
        <v>328</v>
      </c>
      <c r="E50" s="5" t="s">
        <v>101</v>
      </c>
      <c r="F50" s="5" t="s">
        <v>343</v>
      </c>
      <c r="G50" s="10" t="s">
        <v>353</v>
      </c>
      <c r="H50" s="12" t="s">
        <v>348</v>
      </c>
    </row>
    <row r="51" spans="1:8" ht="236.25" x14ac:dyDescent="0.25">
      <c r="A51" s="5" t="s">
        <v>341</v>
      </c>
      <c r="B51" s="5" t="s">
        <v>81</v>
      </c>
      <c r="C51" s="6" t="s">
        <v>335</v>
      </c>
      <c r="D51" s="5" t="s">
        <v>332</v>
      </c>
      <c r="E51" s="5" t="s">
        <v>101</v>
      </c>
      <c r="F51" s="5" t="s">
        <v>343</v>
      </c>
      <c r="G51" s="10" t="s">
        <v>352</v>
      </c>
      <c r="H51" s="12" t="s">
        <v>349</v>
      </c>
    </row>
    <row r="52" spans="1:8" ht="110.25" x14ac:dyDescent="0.25">
      <c r="A52" s="5" t="s">
        <v>342</v>
      </c>
      <c r="B52" s="5" t="s">
        <v>81</v>
      </c>
      <c r="C52" s="6" t="s">
        <v>336</v>
      </c>
      <c r="D52" s="5" t="s">
        <v>333</v>
      </c>
      <c r="E52" s="5" t="s">
        <v>101</v>
      </c>
      <c r="F52" s="5" t="s">
        <v>343</v>
      </c>
      <c r="G52" s="10" t="s">
        <v>351</v>
      </c>
      <c r="H52" s="12" t="s">
        <v>350</v>
      </c>
    </row>
    <row r="53" spans="1:8" ht="94.5" x14ac:dyDescent="0.25">
      <c r="A53" s="5" t="s">
        <v>121</v>
      </c>
      <c r="B53" s="5" t="s">
        <v>93</v>
      </c>
      <c r="C53" s="6" t="s">
        <v>88</v>
      </c>
      <c r="D53" s="5" t="s">
        <v>260</v>
      </c>
      <c r="E53" s="5" t="s">
        <v>282</v>
      </c>
      <c r="F53" s="5" t="s">
        <v>163</v>
      </c>
      <c r="G53" s="10" t="s">
        <v>262</v>
      </c>
      <c r="H53" s="12" t="s">
        <v>302</v>
      </c>
    </row>
    <row r="54" spans="1:8" ht="126" x14ac:dyDescent="0.25">
      <c r="A54" s="5" t="s">
        <v>122</v>
      </c>
      <c r="B54" s="5" t="s">
        <v>93</v>
      </c>
      <c r="C54" s="6" t="s">
        <v>239</v>
      </c>
      <c r="D54" s="5" t="s">
        <v>96</v>
      </c>
      <c r="E54" s="5" t="s">
        <v>18</v>
      </c>
      <c r="F54" s="5" t="s">
        <v>222</v>
      </c>
      <c r="G54" s="10" t="s">
        <v>263</v>
      </c>
      <c r="H54" s="12" t="s">
        <v>303</v>
      </c>
    </row>
    <row r="55" spans="1:8" ht="157.5" x14ac:dyDescent="0.25">
      <c r="A55" s="5" t="s">
        <v>123</v>
      </c>
      <c r="B55" s="5" t="s">
        <v>93</v>
      </c>
      <c r="C55" s="6" t="s">
        <v>240</v>
      </c>
      <c r="D55" s="5" t="s">
        <v>98</v>
      </c>
      <c r="E55" s="5" t="s">
        <v>18</v>
      </c>
      <c r="F55" s="5" t="s">
        <v>222</v>
      </c>
      <c r="G55" s="10" t="s">
        <v>264</v>
      </c>
      <c r="H55" s="12" t="s">
        <v>304</v>
      </c>
    </row>
    <row r="56" spans="1:8" ht="78.75" x14ac:dyDescent="0.25">
      <c r="A56" s="5" t="s">
        <v>124</v>
      </c>
      <c r="B56" s="5" t="s">
        <v>93</v>
      </c>
      <c r="C56" s="6" t="s">
        <v>89</v>
      </c>
      <c r="D56" s="5" t="s">
        <v>97</v>
      </c>
      <c r="E56" s="5" t="s">
        <v>100</v>
      </c>
      <c r="F56" s="5" t="s">
        <v>222</v>
      </c>
      <c r="G56" s="10" t="s">
        <v>264</v>
      </c>
      <c r="H56" s="12" t="s">
        <v>305</v>
      </c>
    </row>
    <row r="57" spans="1:8" ht="141.75" x14ac:dyDescent="0.25">
      <c r="A57" s="5" t="s">
        <v>125</v>
      </c>
      <c r="B57" s="5" t="s">
        <v>93</v>
      </c>
      <c r="C57" s="6" t="s">
        <v>90</v>
      </c>
      <c r="D57" s="5" t="s">
        <v>99</v>
      </c>
      <c r="E57" s="5" t="s">
        <v>101</v>
      </c>
      <c r="F57" s="5" t="s">
        <v>163</v>
      </c>
      <c r="G57" s="10" t="s">
        <v>265</v>
      </c>
      <c r="H57" s="12" t="s">
        <v>306</v>
      </c>
    </row>
    <row r="58" spans="1:8" ht="63" x14ac:dyDescent="0.25">
      <c r="A58" s="5" t="s">
        <v>126</v>
      </c>
      <c r="B58" s="5" t="s">
        <v>93</v>
      </c>
      <c r="C58" s="6" t="s">
        <v>91</v>
      </c>
      <c r="D58" s="5" t="s">
        <v>102</v>
      </c>
      <c r="E58" s="5" t="s">
        <v>101</v>
      </c>
      <c r="F58" s="5" t="s">
        <v>163</v>
      </c>
      <c r="G58" s="10" t="s">
        <v>266</v>
      </c>
      <c r="H58" s="12" t="s">
        <v>307</v>
      </c>
    </row>
    <row r="59" spans="1:8" ht="110.25" x14ac:dyDescent="0.25">
      <c r="A59" s="5" t="s">
        <v>127</v>
      </c>
      <c r="B59" s="5" t="s">
        <v>93</v>
      </c>
      <c r="C59" s="6" t="s">
        <v>156</v>
      </c>
      <c r="D59" s="5" t="s">
        <v>157</v>
      </c>
      <c r="E59" s="5" t="s">
        <v>101</v>
      </c>
      <c r="F59" s="5" t="s">
        <v>163</v>
      </c>
      <c r="G59" s="10" t="s">
        <v>268</v>
      </c>
      <c r="H59" s="12" t="s">
        <v>308</v>
      </c>
    </row>
    <row r="60" spans="1:8" ht="47.25" x14ac:dyDescent="0.25">
      <c r="A60" s="5" t="s">
        <v>128</v>
      </c>
      <c r="B60" s="5" t="s">
        <v>93</v>
      </c>
      <c r="C60" s="15" t="s">
        <v>275</v>
      </c>
      <c r="D60" s="13" t="s">
        <v>276</v>
      </c>
      <c r="E60" s="5" t="s">
        <v>101</v>
      </c>
      <c r="F60" s="5" t="s">
        <v>222</v>
      </c>
      <c r="G60" s="10" t="s">
        <v>269</v>
      </c>
      <c r="H60" s="12" t="s">
        <v>309</v>
      </c>
    </row>
    <row r="61" spans="1:8" ht="157.5" x14ac:dyDescent="0.25">
      <c r="A61" s="5" t="s">
        <v>129</v>
      </c>
      <c r="B61" s="5" t="s">
        <v>93</v>
      </c>
      <c r="C61" s="6" t="s">
        <v>92</v>
      </c>
      <c r="D61" s="5" t="s">
        <v>142</v>
      </c>
      <c r="E61" s="5" t="s">
        <v>135</v>
      </c>
      <c r="F61" s="5" t="s">
        <v>323</v>
      </c>
      <c r="G61" s="10" t="s">
        <v>270</v>
      </c>
      <c r="H61" s="12" t="s">
        <v>310</v>
      </c>
    </row>
    <row r="62" spans="1:8" ht="157.5" x14ac:dyDescent="0.25">
      <c r="A62" s="5" t="s">
        <v>241</v>
      </c>
      <c r="B62" s="5" t="s">
        <v>93</v>
      </c>
      <c r="C62" s="6" t="s">
        <v>242</v>
      </c>
      <c r="D62" s="5" t="s">
        <v>311</v>
      </c>
      <c r="E62" s="5" t="s">
        <v>135</v>
      </c>
      <c r="F62" s="5" t="s">
        <v>323</v>
      </c>
      <c r="G62" s="10" t="s">
        <v>271</v>
      </c>
      <c r="H62" s="12" t="s">
        <v>267</v>
      </c>
    </row>
    <row r="63" spans="1:8" ht="78.75" x14ac:dyDescent="0.25">
      <c r="A63" s="5" t="s">
        <v>130</v>
      </c>
      <c r="B63" s="8" t="s">
        <v>132</v>
      </c>
      <c r="C63" s="6" t="s">
        <v>165</v>
      </c>
      <c r="D63" s="5" t="s">
        <v>167</v>
      </c>
      <c r="E63" s="5" t="s">
        <v>101</v>
      </c>
      <c r="F63" s="5" t="s">
        <v>163</v>
      </c>
      <c r="G63" s="10" t="s">
        <v>272</v>
      </c>
      <c r="H63" s="12" t="s">
        <v>312</v>
      </c>
    </row>
    <row r="64" spans="1:8" ht="63" x14ac:dyDescent="0.25">
      <c r="A64" s="5" t="s">
        <v>131</v>
      </c>
      <c r="B64" s="8" t="s">
        <v>132</v>
      </c>
      <c r="C64" s="6" t="s">
        <v>166</v>
      </c>
      <c r="D64" s="5" t="s">
        <v>168</v>
      </c>
      <c r="E64" s="5" t="s">
        <v>101</v>
      </c>
      <c r="F64" s="5" t="s">
        <v>163</v>
      </c>
      <c r="G64" s="10" t="s">
        <v>221</v>
      </c>
      <c r="H64" s="12" t="s">
        <v>313</v>
      </c>
    </row>
    <row r="65" spans="1:8" ht="126" x14ac:dyDescent="0.25">
      <c r="A65" s="5" t="s">
        <v>133</v>
      </c>
      <c r="B65" s="8" t="s">
        <v>132</v>
      </c>
      <c r="C65" s="6" t="s">
        <v>137</v>
      </c>
      <c r="D65" s="10" t="s">
        <v>174</v>
      </c>
      <c r="E65" s="5" t="s">
        <v>101</v>
      </c>
      <c r="F65" s="5" t="s">
        <v>324</v>
      </c>
      <c r="G65" s="10" t="s">
        <v>278</v>
      </c>
      <c r="H65" s="12" t="s">
        <v>314</v>
      </c>
    </row>
    <row r="66" spans="1:8" ht="31.5" x14ac:dyDescent="0.25">
      <c r="A66" s="5" t="s">
        <v>212</v>
      </c>
      <c r="B66" s="8" t="s">
        <v>132</v>
      </c>
      <c r="C66" s="6" t="s">
        <v>138</v>
      </c>
      <c r="D66" s="10" t="s">
        <v>159</v>
      </c>
      <c r="E66" s="5" t="s">
        <v>136</v>
      </c>
      <c r="F66" s="10" t="s">
        <v>273</v>
      </c>
      <c r="G66" s="10" t="s">
        <v>273</v>
      </c>
      <c r="H66" s="12"/>
    </row>
    <row r="67" spans="1:8" ht="31.5" x14ac:dyDescent="0.25">
      <c r="A67" s="5" t="s">
        <v>213</v>
      </c>
      <c r="B67" s="8" t="s">
        <v>132</v>
      </c>
      <c r="C67" s="6" t="s">
        <v>139</v>
      </c>
      <c r="D67" s="10" t="s">
        <v>160</v>
      </c>
      <c r="E67" s="5" t="s">
        <v>136</v>
      </c>
      <c r="F67" s="10" t="s">
        <v>273</v>
      </c>
      <c r="G67" s="10" t="s">
        <v>273</v>
      </c>
      <c r="H67" s="12"/>
    </row>
    <row r="68" spans="1:8" ht="31.5" x14ac:dyDescent="0.25">
      <c r="A68" s="5" t="s">
        <v>214</v>
      </c>
      <c r="B68" s="8" t="s">
        <v>132</v>
      </c>
      <c r="C68" s="6" t="s">
        <v>140</v>
      </c>
      <c r="D68" s="10" t="s">
        <v>161</v>
      </c>
      <c r="E68" s="5" t="s">
        <v>136</v>
      </c>
      <c r="F68" s="10" t="s">
        <v>273</v>
      </c>
      <c r="G68" s="10" t="s">
        <v>273</v>
      </c>
      <c r="H68" s="12"/>
    </row>
    <row r="69" spans="1:8" ht="31.5" x14ac:dyDescent="0.25">
      <c r="A69" s="5" t="s">
        <v>215</v>
      </c>
      <c r="B69" s="8" t="s">
        <v>132</v>
      </c>
      <c r="C69" s="6" t="s">
        <v>141</v>
      </c>
      <c r="D69" s="10" t="s">
        <v>158</v>
      </c>
      <c r="E69" s="5" t="s">
        <v>136</v>
      </c>
      <c r="F69" s="10" t="s">
        <v>273</v>
      </c>
      <c r="G69" s="10" t="s">
        <v>273</v>
      </c>
      <c r="H69" s="12"/>
    </row>
    <row r="70" spans="1:8" ht="31.5" x14ac:dyDescent="0.25">
      <c r="A70" s="5" t="s">
        <v>216</v>
      </c>
      <c r="B70" s="8" t="s">
        <v>132</v>
      </c>
      <c r="C70" s="6" t="s">
        <v>164</v>
      </c>
      <c r="D70" s="10" t="s">
        <v>224</v>
      </c>
      <c r="E70" s="5" t="s">
        <v>136</v>
      </c>
      <c r="F70" s="10" t="s">
        <v>273</v>
      </c>
      <c r="G70" s="10" t="s">
        <v>273</v>
      </c>
      <c r="H70" s="12"/>
    </row>
  </sheetData>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F21AB-D060-4C30-A7A7-805D77F93644}">
  <sheetPr>
    <tabColor theme="0" tint="-0.499984740745262"/>
  </sheetPr>
  <dimension ref="A1:N10"/>
  <sheetViews>
    <sheetView workbookViewId="0">
      <selection activeCell="C36" sqref="C36"/>
    </sheetView>
  </sheetViews>
  <sheetFormatPr defaultRowHeight="15" x14ac:dyDescent="0.25"/>
  <cols>
    <col min="1" max="1" width="24.42578125" customWidth="1"/>
    <col min="3" max="3" width="18.42578125" customWidth="1"/>
    <col min="4" max="4" width="25.42578125" customWidth="1"/>
    <col min="6" max="6" width="26.140625" bestFit="1" customWidth="1"/>
    <col min="8" max="8" width="20.140625" customWidth="1"/>
    <col min="9" max="9" width="13.85546875" customWidth="1"/>
    <col min="12" max="12" width="16.85546875" customWidth="1"/>
  </cols>
  <sheetData>
    <row r="1" spans="1:14" s="1" customFormat="1" x14ac:dyDescent="0.25">
      <c r="A1" s="1" t="s">
        <v>1</v>
      </c>
      <c r="C1" s="1" t="s">
        <v>6</v>
      </c>
      <c r="D1" s="1" t="s">
        <v>19</v>
      </c>
      <c r="F1" s="1" t="s">
        <v>33</v>
      </c>
      <c r="H1" s="1" t="s">
        <v>34</v>
      </c>
      <c r="J1" s="1" t="s">
        <v>37</v>
      </c>
      <c r="L1" s="1" t="s">
        <v>38</v>
      </c>
      <c r="N1" s="1" t="s">
        <v>50</v>
      </c>
    </row>
    <row r="2" spans="1:14" x14ac:dyDescent="0.25">
      <c r="A2" t="s">
        <v>0</v>
      </c>
      <c r="C2" t="s">
        <v>20</v>
      </c>
      <c r="D2" t="s">
        <v>23</v>
      </c>
      <c r="F2" t="s">
        <v>29</v>
      </c>
      <c r="H2" t="s">
        <v>31</v>
      </c>
      <c r="J2" t="s">
        <v>25</v>
      </c>
      <c r="L2" t="s">
        <v>35</v>
      </c>
      <c r="N2" t="s">
        <v>49</v>
      </c>
    </row>
    <row r="3" spans="1:14" ht="16.5" customHeight="1" x14ac:dyDescent="0.25">
      <c r="A3" t="s">
        <v>7</v>
      </c>
      <c r="C3" t="s">
        <v>21</v>
      </c>
      <c r="D3" s="2" t="s">
        <v>22</v>
      </c>
      <c r="F3" t="s">
        <v>30</v>
      </c>
      <c r="H3" t="s">
        <v>32</v>
      </c>
      <c r="J3" t="s">
        <v>26</v>
      </c>
      <c r="L3" t="s">
        <v>36</v>
      </c>
      <c r="N3" t="s">
        <v>51</v>
      </c>
    </row>
    <row r="4" spans="1:14" x14ac:dyDescent="0.25">
      <c r="A4" t="s">
        <v>8</v>
      </c>
      <c r="C4" t="s">
        <v>27</v>
      </c>
      <c r="D4" t="s">
        <v>28</v>
      </c>
      <c r="F4" t="s">
        <v>24</v>
      </c>
      <c r="H4" t="s">
        <v>24</v>
      </c>
      <c r="L4" t="s">
        <v>24</v>
      </c>
    </row>
    <row r="5" spans="1:14" x14ac:dyDescent="0.25">
      <c r="A5" t="s">
        <v>9</v>
      </c>
    </row>
    <row r="6" spans="1:14" x14ac:dyDescent="0.25">
      <c r="A6" t="s">
        <v>10</v>
      </c>
    </row>
    <row r="7" spans="1:14" x14ac:dyDescent="0.25">
      <c r="A7" t="s">
        <v>11</v>
      </c>
    </row>
    <row r="8" spans="1:14" x14ac:dyDescent="0.25">
      <c r="A8" t="s">
        <v>12</v>
      </c>
    </row>
    <row r="9" spans="1:14" x14ac:dyDescent="0.25">
      <c r="A9" t="s">
        <v>13</v>
      </c>
    </row>
    <row r="10" spans="1:14" x14ac:dyDescent="0.25">
      <c r="A10" t="s">
        <v>14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Front Page</vt:lpstr>
      <vt:lpstr>Measures</vt:lpstr>
      <vt:lpstr>Definitions</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STOKER, Andrea</dc:creator>
  <cp:lastModifiedBy>Joanne Beese</cp:lastModifiedBy>
  <dcterms:created xsi:type="dcterms:W3CDTF">2021-06-29T13:04:58Z</dcterms:created>
  <dcterms:modified xsi:type="dcterms:W3CDTF">2026-03-12T17:35:31Z</dcterms:modified>
</cp:coreProperties>
</file>